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Квалиф" sheetId="1" r:id="rId1"/>
    <sheet name="Спринт  итог" sheetId="2" r:id="rId2"/>
    <sheet name="Слалом" sheetId="3" r:id="rId3"/>
    <sheet name="Ком уп" sheetId="4" r:id="rId4"/>
  </sheets>
  <definedNames/>
  <calcPr fullCalcOnLoad="1"/>
</workbook>
</file>

<file path=xl/sharedStrings.xml><?xml version="1.0" encoding="utf-8"?>
<sst xmlns="http://schemas.openxmlformats.org/spreadsheetml/2006/main" count="254" uniqueCount="87">
  <si>
    <t>№ команды</t>
  </si>
  <si>
    <t>Команда</t>
  </si>
  <si>
    <t>Состав команды</t>
  </si>
  <si>
    <t>Время старта</t>
  </si>
  <si>
    <t>Время финиша</t>
  </si>
  <si>
    <t>Результат</t>
  </si>
  <si>
    <t>Место</t>
  </si>
  <si>
    <t>Очки</t>
  </si>
  <si>
    <t>КВАЛИФИКАЦИЯ</t>
  </si>
  <si>
    <t>Протокол результатов</t>
  </si>
  <si>
    <t>СЛАЛОМ</t>
  </si>
  <si>
    <t>Штрафное время</t>
  </si>
  <si>
    <t>Лучший результат</t>
  </si>
  <si>
    <t>Время на 
дистанции</t>
  </si>
  <si>
    <t>Параллельный спринт</t>
  </si>
  <si>
    <t>Квалификация</t>
  </si>
  <si>
    <t>Слалом</t>
  </si>
  <si>
    <t>*организация*</t>
  </si>
  <si>
    <t>Промежут результат</t>
  </si>
  <si>
    <t>Промежут место</t>
  </si>
  <si>
    <t>Стартовый номаер на слалом</t>
  </si>
  <si>
    <t>Кол-во участников</t>
  </si>
  <si>
    <t>Участники с результатом 0</t>
  </si>
  <si>
    <t>Стартовый номер</t>
  </si>
  <si>
    <t>ГОУ СОШ № 495 Московского района</t>
  </si>
  <si>
    <t>Грачева Л.Н.</t>
  </si>
  <si>
    <t>Егорова Н.И.</t>
  </si>
  <si>
    <t>ГОУ "Балтийский берег" -6
Станция юных туристов</t>
  </si>
  <si>
    <t>Яговкина И.И.</t>
  </si>
  <si>
    <t>Лицей № 344
Невского района</t>
  </si>
  <si>
    <t>Микшин А.В.</t>
  </si>
  <si>
    <t>г. Колпино, разлив реки Ижоры</t>
  </si>
  <si>
    <t>Открытое Первенство Колпинского района по рафтингу среди юниоров</t>
  </si>
  <si>
    <t xml:space="preserve">Класс R6 </t>
  </si>
  <si>
    <t>ГОУ СОШ № 452 Колпинского района</t>
  </si>
  <si>
    <t>ГОУ СОШ № 454 Колпинского района</t>
  </si>
  <si>
    <t>ГОУ СОШ № 420 Колпинского района</t>
  </si>
  <si>
    <t>ГОУ СОШ № 401 Колпинского района</t>
  </si>
  <si>
    <t>Юноши</t>
  </si>
  <si>
    <t>24 апреля 2011 г.</t>
  </si>
  <si>
    <t>ГОУ СОШ № 404 Колпинского района</t>
  </si>
  <si>
    <t>ПМЦ "Лигово" Красносельского района</t>
  </si>
  <si>
    <t>не стартовала</t>
  </si>
  <si>
    <t>ПАРАЛЛЕЛЬНЫЙ СПРИНТ</t>
  </si>
  <si>
    <t>не стартовали</t>
  </si>
  <si>
    <t xml:space="preserve">Класс R6   </t>
  </si>
  <si>
    <t>г. Колпино, разлив р. Ижора</t>
  </si>
  <si>
    <t>ГОУ ДОД ДТДиМ Колпинского района Санкт-Петербурга 
ОДОД «Пилигрим» ГОУ СОШ №456 Колпинского района Санкт-Петербурга
 ОО «Региональная спортивная федерация рафтинга Санкт-Петербурга»</t>
  </si>
  <si>
    <t>24 апреля 2011 года</t>
  </si>
  <si>
    <t>МНОГОБОРЬЕ</t>
  </si>
  <si>
    <t>Громов Андрей, Семенов Алексей, Пухов ПётрСмирнов Павел Цепиев Александр, Цепиева Диана</t>
  </si>
  <si>
    <t>Руководитель</t>
  </si>
  <si>
    <t>Рябцев</t>
  </si>
  <si>
    <t>Банников Виктор, Веселов Сергей, Токарев Роман, Спиридонов Паша, Мерецца Стас, Калинков Николай</t>
  </si>
  <si>
    <t>Банников Виктор, Веселов Сергей, Токарев Рома, Спиридонов Паша, Коваленко Женя, Истомин Сергей</t>
  </si>
  <si>
    <t>Пешров Слава, Ткач Анатолий, Вичинякова Татьяна, Знашова Валерия, Нестерович Антон, Чанчиков Дмитрий</t>
  </si>
  <si>
    <t>Савельева Катя, Степанов Александр, Тверитина Валерия, Тверитина Александра, Коршак Алексей, Попляков Семен</t>
  </si>
  <si>
    <t>Грачева Л.Д.</t>
  </si>
  <si>
    <t>Кузьмин И.В.</t>
  </si>
  <si>
    <t>Панадина Галина, Михеева Татьяна , Морозов Артем, Загуменный Дмитрий, Дапров Артем, Антонб Валерий</t>
  </si>
  <si>
    <t>Опокин Павел, Смирнов Андрей, Поляков Алексей, Гоголев Андрей, Войнова Елизавета, Чугунова Александра</t>
  </si>
  <si>
    <t>Васильева Ирена,Жариков Илья,
Малашин Илья,Назаров Денис,Зубович Демьян,Савельев Алексей</t>
  </si>
  <si>
    <t xml:space="preserve">Коновалова Полина, Редькина Светлана, Федорова Марина, Мануйлова Люда, Охотина Елена, Мальченко Екатерина,  </t>
  </si>
  <si>
    <t>Кравцов Сергей,Булыгин Григорий,
Логинов Максим,Зотиков Роман,
Виноградов Михаил,Зотов Григорий</t>
  </si>
  <si>
    <t>Нестёпкин Сергей,Левин Артем,Горбунов Слава,Рыжков Илья,Кузнецов Рома,
Семенов Сергей</t>
  </si>
  <si>
    <t>Петров Слава, Ткач Анатолий, Вичинякова Татьяна, Знашова Валерия, Нестерович Антон, Чанчиков Дмитрий</t>
  </si>
  <si>
    <t>Иванов Илья,Глас Руслан,
Ожиджиливили Кристина,
Краснощекая Виктория,Смирнова Анна,
Гавилова Ксения</t>
  </si>
  <si>
    <t>Синченко Максим,Царенков Роман,
Парфенова Наталья,Кузьмин Александр,
Молочков Павел,Иванов Вадми</t>
  </si>
  <si>
    <t>Кравцов Сергей,Булыгин Григорий,Логинов Максим,
Зотиков Роман,Виноградов Михаил,Зотов Григорий</t>
  </si>
  <si>
    <t xml:space="preserve">Коновалова Полина, Редькина Светлана, Федорова Марина, Охтина Елена, Мануилова Люда, Мальченко Екатерина,  </t>
  </si>
  <si>
    <t xml:space="preserve">Панадина Галина, Михеева Татьяна , Данров Артем, Гоголев Андрей, Антонюк Валерий, Путинцев Максим,  </t>
  </si>
  <si>
    <t xml:space="preserve">Опокин Павел, Смирнов Андрей, Поляков Алексей, Гоголев Андрей, Войнова Елизавета, Чугунова Александра,  </t>
  </si>
  <si>
    <t>Синченко Максим,Царенков Роман,
Парфенова Наталья,Кузьмин Александр,
Молочков Павел,Иванов Вадим</t>
  </si>
  <si>
    <t>Рябцев С.К.</t>
  </si>
  <si>
    <t>Зузкова М.И</t>
  </si>
  <si>
    <t>Кравченкова О.А.</t>
  </si>
  <si>
    <t>Коцюбо Ю.В.</t>
  </si>
  <si>
    <t>Норвидас В.Г.</t>
  </si>
  <si>
    <t>Главный судья</t>
  </si>
  <si>
    <t>Ковзель Е.Г.</t>
  </si>
  <si>
    <t>Главный секретарь</t>
  </si>
  <si>
    <t>Штутина М.В.</t>
  </si>
  <si>
    <t>Открытое первенство Колпинского района по рафтингу среди юниоров</t>
  </si>
  <si>
    <t>Косточенко Ксения, Горская Лиза, Гришанина Оксана, Шкарников Иван, Брюхачев Никита, Чупин Никита</t>
  </si>
  <si>
    <t>Шкарников Иван, Брюхачев Никита,  Горская Елизавета, Костюченко Ксения, Гришанина Оксана,  Косточенко Алина, Чупин Никита</t>
  </si>
  <si>
    <t>Шкарников Иван, Брюхачев Никита, Чупин Никита, Костюченко Ксения, Гришанина Оксана,  Косточенко Алина</t>
  </si>
  <si>
    <t>Шкарников Иван, Брюхачев Никита, Чупин Никита, Горская Елизавета, Костюченко Ксения, Костюченко Алина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</si>
</sst>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:ss.0;@"/>
    <numFmt numFmtId="185" formatCode="000000"/>
    <numFmt numFmtId="186" formatCode="h:mm:ss;@"/>
    <numFmt numFmtId="187" formatCode="[$-F400]h:mm:ss\ AM/PM"/>
  </numFmts>
  <fonts count="2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4" borderId="10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186" fontId="0" fillId="20" borderId="10" xfId="0" applyNumberFormat="1" applyFill="1" applyBorder="1" applyAlignment="1">
      <alignment horizontal="center" vertical="center" wrapText="1"/>
    </xf>
    <xf numFmtId="21" fontId="0" fillId="20" borderId="10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186" fontId="0" fillId="0" borderId="11" xfId="0" applyNumberFormat="1" applyBorder="1" applyAlignment="1">
      <alignment horizontal="center" vertical="center" wrapText="1"/>
    </xf>
    <xf numFmtId="186" fontId="0" fillId="0" borderId="12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1" fontId="0" fillId="0" borderId="10" xfId="0" applyNumberFormat="1" applyBorder="1" applyAlignment="1">
      <alignment horizontal="center" vertical="center" wrapText="1"/>
    </xf>
    <xf numFmtId="18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86" fontId="0" fillId="20" borderId="11" xfId="0" applyNumberFormat="1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186" fontId="0" fillId="0" borderId="16" xfId="0" applyNumberForma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20" borderId="0" xfId="0" applyFill="1" applyBorder="1" applyAlignment="1">
      <alignment horizontal="center" vertical="center" wrapText="1"/>
    </xf>
    <xf numFmtId="186" fontId="0" fillId="0" borderId="13" xfId="0" applyNumberFormat="1" applyBorder="1" applyAlignment="1">
      <alignment horizontal="center" vertical="center" wrapText="1"/>
    </xf>
    <xf numFmtId="186" fontId="0" fillId="20" borderId="13" xfId="0" applyNumberFormat="1" applyFill="1" applyBorder="1" applyAlignment="1">
      <alignment horizontal="center" vertical="center" wrapText="1"/>
    </xf>
    <xf numFmtId="186" fontId="0" fillId="20" borderId="17" xfId="0" applyNumberForma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21" fontId="0" fillId="20" borderId="11" xfId="0" applyNumberFormat="1" applyFill="1" applyBorder="1" applyAlignment="1">
      <alignment horizontal="center" vertical="center" wrapText="1"/>
    </xf>
    <xf numFmtId="21" fontId="0" fillId="20" borderId="13" xfId="0" applyNumberForma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86" fontId="0" fillId="0" borderId="10" xfId="0" applyNumberFormat="1" applyFill="1" applyBorder="1" applyAlignment="1">
      <alignment horizontal="center" vertical="center" wrapText="1"/>
    </xf>
    <xf numFmtId="21" fontId="0" fillId="0" borderId="10" xfId="0" applyNumberFormat="1" applyFill="1" applyBorder="1" applyAlignment="1">
      <alignment horizontal="center" vertical="center" wrapText="1"/>
    </xf>
    <xf numFmtId="186" fontId="0" fillId="0" borderId="13" xfId="0" applyNumberForma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3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152400</xdr:rowOff>
    </xdr:from>
    <xdr:to>
      <xdr:col>3</xdr:col>
      <xdr:colOff>104775</xdr:colOff>
      <xdr:row>5</xdr:row>
      <xdr:rowOff>133350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524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2</xdr:col>
      <xdr:colOff>1009650</xdr:colOff>
      <xdr:row>5</xdr:row>
      <xdr:rowOff>133350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314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266700</xdr:colOff>
      <xdr:row>5</xdr:row>
      <xdr:rowOff>142875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133350</xdr:rowOff>
    </xdr:from>
    <xdr:to>
      <xdr:col>1</xdr:col>
      <xdr:colOff>609600</xdr:colOff>
      <xdr:row>5</xdr:row>
      <xdr:rowOff>114300</xdr:rowOff>
    </xdr:to>
    <xdr:pic>
      <xdr:nvPicPr>
        <xdr:cNvPr id="1" name="Picture 1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33350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5"/>
  <sheetViews>
    <sheetView zoomScalePageLayoutView="0" workbookViewId="0" topLeftCell="A2">
      <selection activeCell="D22" sqref="D22"/>
    </sheetView>
  </sheetViews>
  <sheetFormatPr defaultColWidth="8.8515625" defaultRowHeight="12.75"/>
  <cols>
    <col min="1" max="1" width="11.00390625" style="1" bestFit="1" customWidth="1"/>
    <col min="2" max="2" width="15.8515625" style="1" bestFit="1" customWidth="1"/>
    <col min="3" max="3" width="15.8515625" style="1" customWidth="1"/>
    <col min="4" max="4" width="31.140625" style="1" customWidth="1"/>
    <col min="5" max="7" width="13.7109375" style="1" customWidth="1"/>
    <col min="8" max="8" width="16.140625" style="1" customWidth="1"/>
    <col min="9" max="16384" width="8.8515625" style="1" customWidth="1"/>
  </cols>
  <sheetData>
    <row r="1" spans="4:9" ht="12.75" hidden="1">
      <c r="D1" s="63" t="s">
        <v>17</v>
      </c>
      <c r="E1" s="63"/>
      <c r="F1" s="63"/>
      <c r="G1" s="63"/>
      <c r="H1" s="63"/>
      <c r="I1" s="63"/>
    </row>
    <row r="2" spans="4:8" ht="12.75">
      <c r="D2" s="64" t="s">
        <v>47</v>
      </c>
      <c r="E2" s="64"/>
      <c r="F2" s="64"/>
      <c r="G2" s="64"/>
      <c r="H2" s="64"/>
    </row>
    <row r="3" spans="4:8" ht="26.25" customHeight="1">
      <c r="D3" s="64"/>
      <c r="E3" s="64"/>
      <c r="F3" s="64"/>
      <c r="G3" s="64"/>
      <c r="H3" s="64"/>
    </row>
    <row r="5" spans="4:9" ht="12.75">
      <c r="D5" s="63" t="s">
        <v>32</v>
      </c>
      <c r="E5" s="63"/>
      <c r="F5" s="63"/>
      <c r="G5" s="63"/>
      <c r="H5" s="63"/>
      <c r="I5" s="63"/>
    </row>
    <row r="8" spans="4:8" ht="12.75">
      <c r="D8" s="63" t="s">
        <v>9</v>
      </c>
      <c r="E8" s="63"/>
      <c r="F8" s="63"/>
      <c r="G8" s="63"/>
      <c r="H8" s="63"/>
    </row>
    <row r="9" spans="4:8" ht="12.75">
      <c r="D9" s="63" t="s">
        <v>8</v>
      </c>
      <c r="E9" s="63"/>
      <c r="F9" s="63"/>
      <c r="G9" s="63"/>
      <c r="H9" s="63"/>
    </row>
    <row r="10" spans="5:6" ht="15.75">
      <c r="E10" s="62" t="s">
        <v>33</v>
      </c>
      <c r="F10" s="62"/>
    </row>
    <row r="11" ht="18.75">
      <c r="E11" s="2"/>
    </row>
    <row r="12" spans="5:6" ht="15.75">
      <c r="E12" s="62" t="s">
        <v>38</v>
      </c>
      <c r="F12" s="62"/>
    </row>
    <row r="13" ht="15.75">
      <c r="E13" s="3"/>
    </row>
    <row r="15" spans="1:7" ht="12.75">
      <c r="A15" s="1" t="s">
        <v>39</v>
      </c>
      <c r="G15" s="1" t="s">
        <v>31</v>
      </c>
    </row>
    <row r="17" spans="1:9" ht="25.5">
      <c r="A17" s="11" t="s">
        <v>0</v>
      </c>
      <c r="B17" s="11" t="s">
        <v>1</v>
      </c>
      <c r="C17" s="11" t="s">
        <v>51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</row>
    <row r="18" spans="1:9" ht="52.5" customHeight="1">
      <c r="A18" s="12">
        <v>16</v>
      </c>
      <c r="B18" s="5" t="s">
        <v>35</v>
      </c>
      <c r="C18" s="5" t="s">
        <v>52</v>
      </c>
      <c r="D18" s="38" t="s">
        <v>54</v>
      </c>
      <c r="E18" s="13">
        <v>0.04583333333333334</v>
      </c>
      <c r="F18" s="14">
        <v>0.04721064814814815</v>
      </c>
      <c r="G18" s="14">
        <f aca="true" t="shared" si="0" ref="G18:G30">F18-E18</f>
        <v>0.0013773148148148104</v>
      </c>
      <c r="H18" s="12">
        <v>1</v>
      </c>
      <c r="I18" s="12">
        <v>100</v>
      </c>
    </row>
    <row r="19" spans="1:9" s="4" customFormat="1" ht="38.25">
      <c r="A19" s="5">
        <v>20</v>
      </c>
      <c r="B19" s="5" t="s">
        <v>41</v>
      </c>
      <c r="C19" s="5" t="s">
        <v>58</v>
      </c>
      <c r="D19" s="38" t="s">
        <v>50</v>
      </c>
      <c r="E19" s="28">
        <v>0.031099537037037037</v>
      </c>
      <c r="F19" s="28">
        <v>0.032581018518518516</v>
      </c>
      <c r="G19" s="14">
        <f t="shared" si="0"/>
        <v>0.0014814814814814795</v>
      </c>
      <c r="H19" s="5">
        <v>2</v>
      </c>
      <c r="I19" s="5">
        <v>95</v>
      </c>
    </row>
    <row r="20" spans="1:9" ht="52.5" customHeight="1">
      <c r="A20" s="12">
        <v>13</v>
      </c>
      <c r="B20" s="5" t="s">
        <v>24</v>
      </c>
      <c r="C20" s="5" t="s">
        <v>25</v>
      </c>
      <c r="D20" s="38" t="s">
        <v>68</v>
      </c>
      <c r="E20" s="13">
        <v>0.05254629629629629</v>
      </c>
      <c r="F20" s="14">
        <v>0.05439814814814815</v>
      </c>
      <c r="G20" s="14">
        <f t="shared" si="0"/>
        <v>0.0018518518518518545</v>
      </c>
      <c r="H20" s="12">
        <v>3</v>
      </c>
      <c r="I20" s="12">
        <v>90</v>
      </c>
    </row>
    <row r="21" spans="1:9" ht="52.5" customHeight="1">
      <c r="A21" s="12">
        <v>12</v>
      </c>
      <c r="B21" s="5" t="s">
        <v>24</v>
      </c>
      <c r="C21" s="5" t="s">
        <v>26</v>
      </c>
      <c r="D21" s="38" t="s">
        <v>55</v>
      </c>
      <c r="E21" s="13">
        <v>0.03685185185185185</v>
      </c>
      <c r="F21" s="14">
        <v>0.038738425925925926</v>
      </c>
      <c r="G21" s="14">
        <f t="shared" si="0"/>
        <v>0.0018865740740740752</v>
      </c>
      <c r="H21" s="12">
        <v>4</v>
      </c>
      <c r="I21" s="12">
        <v>85</v>
      </c>
    </row>
    <row r="22" spans="1:9" ht="52.5" customHeight="1">
      <c r="A22" s="12">
        <v>33</v>
      </c>
      <c r="B22" s="5" t="s">
        <v>27</v>
      </c>
      <c r="C22" s="5" t="s">
        <v>28</v>
      </c>
      <c r="D22" s="38" t="s">
        <v>85</v>
      </c>
      <c r="E22" s="13">
        <v>0.0349537037037037</v>
      </c>
      <c r="F22" s="14">
        <v>0.03692129629629629</v>
      </c>
      <c r="G22" s="14">
        <f t="shared" si="0"/>
        <v>0.0019675925925925902</v>
      </c>
      <c r="H22" s="12">
        <v>5</v>
      </c>
      <c r="I22" s="12">
        <v>80</v>
      </c>
    </row>
    <row r="23" spans="1:9" ht="52.5" customHeight="1">
      <c r="A23" s="12">
        <v>14</v>
      </c>
      <c r="B23" s="5" t="s">
        <v>24</v>
      </c>
      <c r="C23" s="5" t="s">
        <v>25</v>
      </c>
      <c r="D23" s="38" t="s">
        <v>69</v>
      </c>
      <c r="E23" s="13">
        <v>0.028784722222222225</v>
      </c>
      <c r="F23" s="14">
        <v>0.030763888888888886</v>
      </c>
      <c r="G23" s="14">
        <f t="shared" si="0"/>
        <v>0.0019791666666666603</v>
      </c>
      <c r="H23" s="12">
        <v>6</v>
      </c>
      <c r="I23" s="12">
        <v>75</v>
      </c>
    </row>
    <row r="24" spans="1:9" ht="52.5" customHeight="1">
      <c r="A24" s="12">
        <v>17</v>
      </c>
      <c r="B24" s="5" t="s">
        <v>29</v>
      </c>
      <c r="C24" s="5" t="s">
        <v>30</v>
      </c>
      <c r="D24" s="38" t="s">
        <v>71</v>
      </c>
      <c r="E24" s="13">
        <v>0.032372685185185185</v>
      </c>
      <c r="F24" s="14">
        <v>0.03436342592592593</v>
      </c>
      <c r="G24" s="14">
        <f t="shared" si="0"/>
        <v>0.0019907407407407443</v>
      </c>
      <c r="H24" s="12">
        <v>7</v>
      </c>
      <c r="I24" s="12">
        <v>70</v>
      </c>
    </row>
    <row r="25" spans="1:9" ht="52.5" customHeight="1">
      <c r="A25" s="12">
        <v>18</v>
      </c>
      <c r="B25" s="5" t="s">
        <v>29</v>
      </c>
      <c r="C25" s="5" t="s">
        <v>30</v>
      </c>
      <c r="D25" s="38" t="s">
        <v>70</v>
      </c>
      <c r="E25" s="13">
        <v>0.038877314814814816</v>
      </c>
      <c r="F25" s="14">
        <v>0.04099537037037037</v>
      </c>
      <c r="G25" s="14">
        <f t="shared" si="0"/>
        <v>0.0021180555555555536</v>
      </c>
      <c r="H25" s="12">
        <v>8</v>
      </c>
      <c r="I25" s="12">
        <v>65</v>
      </c>
    </row>
    <row r="26" spans="1:9" ht="41.25" customHeight="1">
      <c r="A26" s="12">
        <v>19</v>
      </c>
      <c r="B26" s="5" t="s">
        <v>34</v>
      </c>
      <c r="C26" s="5" t="s">
        <v>75</v>
      </c>
      <c r="D26" s="38" t="s">
        <v>61</v>
      </c>
      <c r="E26" s="13">
        <v>0.04305555555555556</v>
      </c>
      <c r="F26" s="14">
        <v>0.045196759259259256</v>
      </c>
      <c r="G26" s="14">
        <f t="shared" si="0"/>
        <v>0.002141203703703694</v>
      </c>
      <c r="H26" s="12">
        <v>8</v>
      </c>
      <c r="I26" s="12">
        <v>60</v>
      </c>
    </row>
    <row r="27" spans="1:9" ht="52.5" customHeight="1">
      <c r="A27" s="12">
        <v>11</v>
      </c>
      <c r="B27" s="5" t="s">
        <v>24</v>
      </c>
      <c r="C27" s="5" t="s">
        <v>26</v>
      </c>
      <c r="D27" s="38" t="s">
        <v>56</v>
      </c>
      <c r="E27" s="13">
        <v>0.04127314814814815</v>
      </c>
      <c r="F27" s="14">
        <v>0.04369212962962963</v>
      </c>
      <c r="G27" s="14">
        <f t="shared" si="0"/>
        <v>0.0024189814814814803</v>
      </c>
      <c r="H27" s="12">
        <v>10</v>
      </c>
      <c r="I27" s="12">
        <v>55</v>
      </c>
    </row>
    <row r="28" spans="1:9" ht="52.5" customHeight="1">
      <c r="A28" s="12">
        <v>44</v>
      </c>
      <c r="B28" s="5" t="s">
        <v>37</v>
      </c>
      <c r="C28" s="5" t="s">
        <v>76</v>
      </c>
      <c r="D28" s="38" t="s">
        <v>72</v>
      </c>
      <c r="E28" s="13">
        <v>0.057638888888888885</v>
      </c>
      <c r="F28" s="14">
        <v>0.060613425925925925</v>
      </c>
      <c r="G28" s="14">
        <f t="shared" si="0"/>
        <v>0.0029745370370370394</v>
      </c>
      <c r="H28" s="12">
        <v>11</v>
      </c>
      <c r="I28" s="12">
        <v>50</v>
      </c>
    </row>
    <row r="29" spans="1:9" ht="52.5" customHeight="1">
      <c r="A29" s="12">
        <v>32</v>
      </c>
      <c r="B29" s="5" t="s">
        <v>36</v>
      </c>
      <c r="C29" s="5" t="s">
        <v>74</v>
      </c>
      <c r="D29" s="38" t="s">
        <v>66</v>
      </c>
      <c r="E29" s="13">
        <v>0.05</v>
      </c>
      <c r="F29" s="14">
        <v>0.053298611111111116</v>
      </c>
      <c r="G29" s="14">
        <f t="shared" si="0"/>
        <v>0.0032986111111111133</v>
      </c>
      <c r="H29" s="12">
        <v>12</v>
      </c>
      <c r="I29" s="12">
        <v>45</v>
      </c>
    </row>
    <row r="30" spans="1:9" ht="45">
      <c r="A30" s="12">
        <v>328</v>
      </c>
      <c r="B30" s="5" t="s">
        <v>40</v>
      </c>
      <c r="C30" s="5" t="s">
        <v>77</v>
      </c>
      <c r="D30" s="38" t="s">
        <v>64</v>
      </c>
      <c r="E30" s="13">
        <v>0.05299768518518518</v>
      </c>
      <c r="F30" s="14">
        <v>0.057731481481481474</v>
      </c>
      <c r="G30" s="14">
        <f t="shared" si="0"/>
        <v>0.0047337962962962915</v>
      </c>
      <c r="H30" s="12">
        <v>13</v>
      </c>
      <c r="I30" s="12">
        <v>40</v>
      </c>
    </row>
    <row r="31" ht="12.75">
      <c r="G31" s="29"/>
    </row>
    <row r="32" ht="12.75">
      <c r="G32" s="29"/>
    </row>
    <row r="33" spans="2:7" ht="12.75">
      <c r="B33" s="1" t="s">
        <v>78</v>
      </c>
      <c r="D33" s="1" t="s">
        <v>79</v>
      </c>
      <c r="G33" s="30"/>
    </row>
    <row r="35" spans="2:4" ht="12.75">
      <c r="B35" s="1" t="s">
        <v>80</v>
      </c>
      <c r="D35" s="1" t="s">
        <v>81</v>
      </c>
    </row>
  </sheetData>
  <sheetProtection/>
  <mergeCells count="7">
    <mergeCell ref="E10:F10"/>
    <mergeCell ref="E12:F12"/>
    <mergeCell ref="D1:I1"/>
    <mergeCell ref="D9:H9"/>
    <mergeCell ref="D5:I5"/>
    <mergeCell ref="D8:H8"/>
    <mergeCell ref="D2:H3"/>
  </mergeCells>
  <printOptions/>
  <pageMargins left="0.62" right="0.27" top="0.23" bottom="0.46" header="0.24" footer="0.5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workbookViewId="0" topLeftCell="A8">
      <selection activeCell="E22" sqref="E22"/>
    </sheetView>
  </sheetViews>
  <sheetFormatPr defaultColWidth="8.8515625" defaultRowHeight="12.75"/>
  <cols>
    <col min="1" max="1" width="8.8515625" style="1" customWidth="1"/>
    <col min="2" max="2" width="11.00390625" style="1" bestFit="1" customWidth="1"/>
    <col min="3" max="3" width="16.28125" style="1" customWidth="1"/>
    <col min="4" max="4" width="15.8515625" style="1" customWidth="1"/>
    <col min="5" max="5" width="35.00390625" style="1" customWidth="1"/>
    <col min="6" max="8" width="13.7109375" style="1" customWidth="1"/>
    <col min="9" max="9" width="16.140625" style="1" customWidth="1"/>
    <col min="10" max="16384" width="8.8515625" style="1" customWidth="1"/>
  </cols>
  <sheetData>
    <row r="1" spans="5:10" ht="12.75" hidden="1">
      <c r="E1" s="63" t="s">
        <v>17</v>
      </c>
      <c r="F1" s="63"/>
      <c r="G1" s="63"/>
      <c r="H1" s="63"/>
      <c r="I1" s="63"/>
      <c r="J1" s="63"/>
    </row>
    <row r="2" spans="4:10" ht="12.75" customHeight="1">
      <c r="D2" s="64" t="s">
        <v>47</v>
      </c>
      <c r="E2" s="64"/>
      <c r="F2" s="64"/>
      <c r="G2" s="58"/>
      <c r="H2" s="58"/>
      <c r="I2" s="58"/>
      <c r="J2" s="59"/>
    </row>
    <row r="3" spans="4:10" ht="39.75" customHeight="1">
      <c r="D3" s="64"/>
      <c r="E3" s="64"/>
      <c r="F3" s="64"/>
      <c r="G3" s="58"/>
      <c r="H3" s="58"/>
      <c r="I3" s="58"/>
      <c r="J3" s="59"/>
    </row>
    <row r="4" spans="4:10" ht="12.75">
      <c r="D4" s="59"/>
      <c r="E4" s="59"/>
      <c r="F4" s="59"/>
      <c r="G4" s="59"/>
      <c r="H4" s="59"/>
      <c r="I4" s="59"/>
      <c r="J4" s="59"/>
    </row>
    <row r="5" spans="4:10" ht="12.75">
      <c r="D5" s="65" t="s">
        <v>32</v>
      </c>
      <c r="E5" s="65"/>
      <c r="F5" s="65"/>
      <c r="G5" s="65"/>
      <c r="H5" s="65"/>
      <c r="I5" s="65"/>
      <c r="J5" s="65"/>
    </row>
    <row r="6" spans="4:10" ht="12.75">
      <c r="D6" s="59"/>
      <c r="E6" s="59"/>
      <c r="F6" s="59"/>
      <c r="G6" s="59"/>
      <c r="H6" s="59"/>
      <c r="I6" s="59"/>
      <c r="J6" s="59"/>
    </row>
    <row r="7" spans="4:10" ht="12.75">
      <c r="D7" s="59"/>
      <c r="E7" s="59"/>
      <c r="F7" s="59"/>
      <c r="G7" s="59"/>
      <c r="H7" s="59"/>
      <c r="I7" s="59"/>
      <c r="J7" s="59"/>
    </row>
    <row r="8" spans="4:10" ht="12.75">
      <c r="D8" s="59"/>
      <c r="E8" s="1" t="s">
        <v>9</v>
      </c>
      <c r="J8" s="59"/>
    </row>
    <row r="9" spans="4:10" ht="12.75">
      <c r="D9" s="59"/>
      <c r="E9" s="1" t="s">
        <v>43</v>
      </c>
      <c r="J9" s="59"/>
    </row>
    <row r="10" spans="4:10" ht="15.75">
      <c r="D10" s="59"/>
      <c r="E10" s="19" t="s">
        <v>33</v>
      </c>
      <c r="F10" s="61"/>
      <c r="H10" s="59"/>
      <c r="I10" s="59"/>
      <c r="J10" s="59"/>
    </row>
    <row r="11" spans="4:10" ht="18.75">
      <c r="D11" s="59"/>
      <c r="E11" s="59"/>
      <c r="F11" s="60"/>
      <c r="G11" s="59"/>
      <c r="H11" s="59"/>
      <c r="I11" s="59"/>
      <c r="J11" s="59"/>
    </row>
    <row r="12" spans="4:10" ht="15.75">
      <c r="D12" s="59"/>
      <c r="E12" s="19" t="s">
        <v>38</v>
      </c>
      <c r="F12" s="61"/>
      <c r="H12" s="59"/>
      <c r="I12" s="59"/>
      <c r="J12" s="59"/>
    </row>
    <row r="13" ht="15.75">
      <c r="F13" s="3"/>
    </row>
    <row r="15" spans="2:7" ht="12.75">
      <c r="B15" s="1" t="s">
        <v>39</v>
      </c>
      <c r="G15" s="1" t="s">
        <v>31</v>
      </c>
    </row>
    <row r="17" spans="2:10" ht="25.5">
      <c r="B17" s="11" t="s">
        <v>0</v>
      </c>
      <c r="C17" s="11" t="s">
        <v>1</v>
      </c>
      <c r="D17" s="11" t="s">
        <v>51</v>
      </c>
      <c r="E17" s="11" t="s">
        <v>2</v>
      </c>
      <c r="F17" s="11" t="s">
        <v>6</v>
      </c>
      <c r="G17" s="11" t="s">
        <v>7</v>
      </c>
      <c r="H17" s="34"/>
      <c r="I17" s="34"/>
      <c r="J17" s="34"/>
    </row>
    <row r="18" spans="2:10" s="4" customFormat="1" ht="38.25">
      <c r="B18" s="5">
        <v>20</v>
      </c>
      <c r="C18" s="5" t="s">
        <v>41</v>
      </c>
      <c r="D18" s="5" t="s">
        <v>58</v>
      </c>
      <c r="E18" s="38" t="s">
        <v>50</v>
      </c>
      <c r="F18" s="17">
        <v>1</v>
      </c>
      <c r="G18" s="17">
        <v>200</v>
      </c>
      <c r="H18" s="29"/>
      <c r="I18" s="7"/>
      <c r="J18" s="7"/>
    </row>
    <row r="19" spans="2:10" ht="38.25">
      <c r="B19" s="12">
        <v>16</v>
      </c>
      <c r="C19" s="5" t="s">
        <v>35</v>
      </c>
      <c r="D19" s="5" t="s">
        <v>73</v>
      </c>
      <c r="E19" s="38" t="s">
        <v>54</v>
      </c>
      <c r="F19" s="36">
        <v>2</v>
      </c>
      <c r="G19" s="36">
        <v>190</v>
      </c>
      <c r="H19" s="29"/>
      <c r="I19" s="35"/>
      <c r="J19" s="35"/>
    </row>
    <row r="20" spans="2:10" ht="43.5" customHeight="1">
      <c r="B20" s="12">
        <v>13</v>
      </c>
      <c r="C20" s="5" t="s">
        <v>24</v>
      </c>
      <c r="D20" s="5" t="s">
        <v>57</v>
      </c>
      <c r="E20" s="38" t="s">
        <v>63</v>
      </c>
      <c r="F20" s="36">
        <v>3</v>
      </c>
      <c r="G20" s="36">
        <v>180</v>
      </c>
      <c r="H20" s="29"/>
      <c r="I20" s="35"/>
      <c r="J20" s="35"/>
    </row>
    <row r="21" spans="2:10" ht="38.25">
      <c r="B21" s="12">
        <v>328</v>
      </c>
      <c r="C21" s="5" t="s">
        <v>40</v>
      </c>
      <c r="D21" s="5" t="s">
        <v>77</v>
      </c>
      <c r="E21" s="38" t="s">
        <v>64</v>
      </c>
      <c r="F21" s="36">
        <v>4</v>
      </c>
      <c r="G21" s="36">
        <v>170</v>
      </c>
      <c r="H21" s="29"/>
      <c r="I21" s="35"/>
      <c r="J21" s="35"/>
    </row>
    <row r="22" spans="2:10" ht="53.25" customHeight="1">
      <c r="B22" s="12">
        <v>33</v>
      </c>
      <c r="C22" s="5" t="s">
        <v>27</v>
      </c>
      <c r="D22" s="5" t="s">
        <v>28</v>
      </c>
      <c r="E22" s="38" t="s">
        <v>86</v>
      </c>
      <c r="F22" s="36">
        <v>5</v>
      </c>
      <c r="G22" s="36">
        <v>160</v>
      </c>
      <c r="H22" s="29"/>
      <c r="I22" s="35"/>
      <c r="J22" s="35"/>
    </row>
    <row r="23" spans="2:10" ht="48" customHeight="1">
      <c r="B23" s="12">
        <v>17</v>
      </c>
      <c r="C23" s="5" t="s">
        <v>29</v>
      </c>
      <c r="D23" s="5" t="s">
        <v>30</v>
      </c>
      <c r="E23" s="38" t="s">
        <v>60</v>
      </c>
      <c r="F23" s="36">
        <v>6</v>
      </c>
      <c r="G23" s="36">
        <v>150</v>
      </c>
      <c r="H23" s="29"/>
      <c r="I23" s="35"/>
      <c r="J23" s="35"/>
    </row>
    <row r="24" spans="2:10" ht="40.5" customHeight="1">
      <c r="B24" s="12">
        <v>14</v>
      </c>
      <c r="C24" s="5" t="s">
        <v>24</v>
      </c>
      <c r="D24" s="5" t="s">
        <v>57</v>
      </c>
      <c r="E24" s="38" t="s">
        <v>62</v>
      </c>
      <c r="F24" s="36">
        <v>7</v>
      </c>
      <c r="G24" s="36">
        <v>140</v>
      </c>
      <c r="H24" s="29"/>
      <c r="I24" s="35"/>
      <c r="J24" s="35"/>
    </row>
    <row r="25" spans="2:10" ht="42.75" customHeight="1">
      <c r="B25" s="12">
        <v>12</v>
      </c>
      <c r="C25" s="5" t="s">
        <v>24</v>
      </c>
      <c r="D25" s="5" t="s">
        <v>26</v>
      </c>
      <c r="E25" s="38" t="s">
        <v>65</v>
      </c>
      <c r="F25" s="36">
        <v>8</v>
      </c>
      <c r="G25" s="36">
        <v>130</v>
      </c>
      <c r="H25" s="29"/>
      <c r="I25" s="35"/>
      <c r="J25" s="35"/>
    </row>
    <row r="26" spans="2:10" ht="34.5" customHeight="1">
      <c r="B26" s="12">
        <v>18</v>
      </c>
      <c r="C26" s="5" t="s">
        <v>29</v>
      </c>
      <c r="D26" s="5" t="s">
        <v>30</v>
      </c>
      <c r="E26" s="38" t="s">
        <v>59</v>
      </c>
      <c r="F26" s="36">
        <v>9</v>
      </c>
      <c r="G26" s="36">
        <v>120</v>
      </c>
      <c r="H26" s="29"/>
      <c r="I26" s="35"/>
      <c r="J26" s="35"/>
    </row>
    <row r="27" spans="2:10" ht="48" customHeight="1">
      <c r="B27" s="12">
        <v>11</v>
      </c>
      <c r="C27" s="5" t="s">
        <v>24</v>
      </c>
      <c r="D27" s="5" t="s">
        <v>26</v>
      </c>
      <c r="E27" s="38" t="s">
        <v>56</v>
      </c>
      <c r="F27" s="36">
        <v>10</v>
      </c>
      <c r="G27" s="36">
        <v>110</v>
      </c>
      <c r="H27" s="29"/>
      <c r="I27" s="35"/>
      <c r="J27" s="35"/>
    </row>
    <row r="28" spans="2:10" ht="52.5" customHeight="1">
      <c r="B28" s="12">
        <v>32</v>
      </c>
      <c r="C28" s="5" t="s">
        <v>36</v>
      </c>
      <c r="D28" s="5" t="s">
        <v>74</v>
      </c>
      <c r="E28" s="38" t="s">
        <v>66</v>
      </c>
      <c r="F28" s="36">
        <v>11</v>
      </c>
      <c r="G28" s="36">
        <v>100</v>
      </c>
      <c r="H28" s="29"/>
      <c r="I28" s="35"/>
      <c r="J28" s="35"/>
    </row>
    <row r="29" spans="2:10" ht="42" customHeight="1">
      <c r="B29" s="12">
        <v>19</v>
      </c>
      <c r="C29" s="5" t="s">
        <v>34</v>
      </c>
      <c r="D29" s="5" t="s">
        <v>75</v>
      </c>
      <c r="E29" s="38" t="s">
        <v>61</v>
      </c>
      <c r="F29" s="36" t="s">
        <v>42</v>
      </c>
      <c r="G29" s="36"/>
      <c r="H29" s="29"/>
      <c r="I29" s="35"/>
      <c r="J29" s="35"/>
    </row>
    <row r="30" spans="2:10" ht="38.25">
      <c r="B30" s="12">
        <v>44</v>
      </c>
      <c r="C30" s="5" t="s">
        <v>37</v>
      </c>
      <c r="D30" s="5" t="s">
        <v>76</v>
      </c>
      <c r="E30" s="38" t="s">
        <v>67</v>
      </c>
      <c r="F30" s="36" t="s">
        <v>42</v>
      </c>
      <c r="G30" s="36"/>
      <c r="H30" s="29"/>
      <c r="I30" s="35"/>
      <c r="J30" s="35"/>
    </row>
    <row r="31" spans="6:10" ht="12.75">
      <c r="F31" s="37"/>
      <c r="G31" s="37"/>
      <c r="H31" s="29"/>
      <c r="I31" s="30"/>
      <c r="J31" s="30"/>
    </row>
    <row r="32" spans="6:10" ht="12.75">
      <c r="F32" s="37"/>
      <c r="G32" s="37"/>
      <c r="H32" s="29"/>
      <c r="I32" s="30"/>
      <c r="J32" s="30"/>
    </row>
    <row r="33" spans="3:10" ht="12.75">
      <c r="C33" s="1" t="s">
        <v>78</v>
      </c>
      <c r="E33" s="1" t="s">
        <v>79</v>
      </c>
      <c r="F33" s="37"/>
      <c r="G33" s="37"/>
      <c r="H33" s="30"/>
      <c r="I33" s="30"/>
      <c r="J33" s="30"/>
    </row>
    <row r="34" spans="6:10" ht="12.75">
      <c r="F34" s="37"/>
      <c r="G34" s="37"/>
      <c r="H34" s="30"/>
      <c r="I34" s="30"/>
      <c r="J34" s="30"/>
    </row>
    <row r="35" spans="3:10" ht="12.75">
      <c r="C35" s="1" t="s">
        <v>80</v>
      </c>
      <c r="E35" s="1" t="s">
        <v>81</v>
      </c>
      <c r="F35" s="37"/>
      <c r="G35" s="37"/>
      <c r="H35" s="30"/>
      <c r="I35" s="30"/>
      <c r="J35" s="30"/>
    </row>
    <row r="36" spans="6:10" ht="12.75">
      <c r="F36" s="37"/>
      <c r="G36" s="37"/>
      <c r="H36" s="30"/>
      <c r="I36" s="30"/>
      <c r="J36" s="30"/>
    </row>
    <row r="37" spans="6:10" ht="12.75">
      <c r="F37" s="37"/>
      <c r="G37" s="37"/>
      <c r="H37" s="30"/>
      <c r="I37" s="30"/>
      <c r="J37" s="30"/>
    </row>
    <row r="38" spans="6:10" ht="12.75">
      <c r="F38" s="37"/>
      <c r="G38" s="37"/>
      <c r="H38" s="30"/>
      <c r="I38" s="30"/>
      <c r="J38" s="30"/>
    </row>
    <row r="39" spans="6:10" ht="12.75">
      <c r="F39" s="37"/>
      <c r="G39" s="37"/>
      <c r="H39" s="30"/>
      <c r="I39" s="30"/>
      <c r="J39" s="30"/>
    </row>
    <row r="40" spans="6:10" ht="12.75">
      <c r="F40" s="37"/>
      <c r="G40" s="37"/>
      <c r="H40" s="30"/>
      <c r="I40" s="30"/>
      <c r="J40" s="30"/>
    </row>
    <row r="41" spans="6:10" ht="12.75">
      <c r="F41" s="37"/>
      <c r="G41" s="37"/>
      <c r="H41" s="30"/>
      <c r="I41" s="30"/>
      <c r="J41" s="30"/>
    </row>
    <row r="42" spans="6:10" ht="12.75">
      <c r="F42" s="37"/>
      <c r="G42" s="37"/>
      <c r="H42" s="30"/>
      <c r="I42" s="30"/>
      <c r="J42" s="30"/>
    </row>
    <row r="43" spans="6:10" ht="12.75">
      <c r="F43" s="37"/>
      <c r="G43" s="37"/>
      <c r="H43" s="30"/>
      <c r="I43" s="30"/>
      <c r="J43" s="30"/>
    </row>
    <row r="44" spans="6:10" ht="12.75">
      <c r="F44" s="37"/>
      <c r="G44" s="37"/>
      <c r="H44" s="30"/>
      <c r="I44" s="30"/>
      <c r="J44" s="30"/>
    </row>
    <row r="45" spans="6:10" ht="12.75">
      <c r="F45" s="37"/>
      <c r="G45" s="37"/>
      <c r="H45" s="30"/>
      <c r="I45" s="30"/>
      <c r="J45" s="30"/>
    </row>
    <row r="46" spans="6:7" ht="12.75">
      <c r="F46" s="37"/>
      <c r="G46" s="37"/>
    </row>
  </sheetData>
  <mergeCells count="3">
    <mergeCell ref="E1:J1"/>
    <mergeCell ref="D5:J5"/>
    <mergeCell ref="D2:F3"/>
  </mergeCells>
  <printOptions/>
  <pageMargins left="0.37" right="0.39" top="0.26" bottom="0.46" header="0.23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G78"/>
  <sheetViews>
    <sheetView zoomScalePageLayoutView="0" workbookViewId="0" topLeftCell="A7">
      <selection activeCell="D24" sqref="D24:D25"/>
    </sheetView>
  </sheetViews>
  <sheetFormatPr defaultColWidth="8.8515625" defaultRowHeight="12.75"/>
  <cols>
    <col min="1" max="1" width="11.140625" style="1" bestFit="1" customWidth="1"/>
    <col min="2" max="2" width="19.28125" style="1" customWidth="1"/>
    <col min="3" max="3" width="13.8515625" style="1" customWidth="1"/>
    <col min="4" max="4" width="18.8515625" style="1" customWidth="1"/>
    <col min="5" max="5" width="12.8515625" style="1" bestFit="1" customWidth="1"/>
    <col min="6" max="6" width="14.28125" style="1" bestFit="1" customWidth="1"/>
    <col min="7" max="7" width="12.28125" style="1" customWidth="1"/>
    <col min="8" max="8" width="3.00390625" style="1" customWidth="1"/>
    <col min="9" max="9" width="3.00390625" style="1" bestFit="1" customWidth="1"/>
    <col min="10" max="12" width="3.00390625" style="1" customWidth="1"/>
    <col min="13" max="14" width="4.7109375" style="1" bestFit="1" customWidth="1"/>
    <col min="15" max="28" width="3.00390625" style="1" hidden="1" customWidth="1"/>
    <col min="29" max="31" width="10.00390625" style="1" customWidth="1"/>
    <col min="32" max="33" width="9.00390625" style="1" bestFit="1" customWidth="1"/>
    <col min="34" max="16384" width="8.8515625" style="1" customWidth="1"/>
  </cols>
  <sheetData>
    <row r="1" spans="4:9" ht="13.5" customHeight="1">
      <c r="D1" s="69" t="s">
        <v>47</v>
      </c>
      <c r="E1" s="63"/>
      <c r="F1" s="63"/>
      <c r="G1" s="63"/>
      <c r="H1" s="63"/>
      <c r="I1" s="63"/>
    </row>
    <row r="2" spans="4:9" ht="28.5" customHeight="1">
      <c r="D2" s="63"/>
      <c r="E2" s="63"/>
      <c r="F2" s="63"/>
      <c r="G2" s="63"/>
      <c r="H2" s="63"/>
      <c r="I2" s="63"/>
    </row>
    <row r="5" ht="12.75">
      <c r="F5" s="1" t="s">
        <v>32</v>
      </c>
    </row>
    <row r="6" spans="5:6" ht="20.25">
      <c r="E6" s="1" t="s">
        <v>9</v>
      </c>
      <c r="F6" s="53"/>
    </row>
    <row r="8" ht="12.75">
      <c r="E8" s="1" t="s">
        <v>10</v>
      </c>
    </row>
    <row r="10" spans="5:6" ht="15.75">
      <c r="E10" s="19" t="s">
        <v>45</v>
      </c>
      <c r="F10" s="19"/>
    </row>
    <row r="11" ht="18.75">
      <c r="E11" s="2"/>
    </row>
    <row r="12" spans="5:6" s="4" customFormat="1" ht="15.75">
      <c r="E12" s="6" t="s">
        <v>38</v>
      </c>
      <c r="F12" s="6"/>
    </row>
    <row r="13" spans="1:32" s="4" customFormat="1" ht="12.75">
      <c r="A13" s="70" t="s">
        <v>48</v>
      </c>
      <c r="B13" s="70"/>
      <c r="AF13" s="10" t="s">
        <v>31</v>
      </c>
    </row>
    <row r="14" s="4" customFormat="1" ht="12.75"/>
    <row r="15" spans="1:33" s="4" customFormat="1" ht="12.75" customHeight="1">
      <c r="A15" s="5" t="s">
        <v>0</v>
      </c>
      <c r="B15" s="5" t="s">
        <v>1</v>
      </c>
      <c r="C15" s="5" t="s">
        <v>51</v>
      </c>
      <c r="D15" s="5" t="s">
        <v>2</v>
      </c>
      <c r="E15" s="5" t="s">
        <v>3</v>
      </c>
      <c r="F15" s="5" t="s">
        <v>4</v>
      </c>
      <c r="G15" s="5" t="s">
        <v>13</v>
      </c>
      <c r="H15" s="31">
        <v>1</v>
      </c>
      <c r="I15" s="32">
        <v>2</v>
      </c>
      <c r="J15" s="32">
        <v>3</v>
      </c>
      <c r="K15" s="32">
        <v>4</v>
      </c>
      <c r="L15" s="32">
        <v>5</v>
      </c>
      <c r="M15" s="32">
        <v>6</v>
      </c>
      <c r="N15" s="32">
        <v>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  <c r="AC15" s="5" t="s">
        <v>11</v>
      </c>
      <c r="AD15" s="5" t="s">
        <v>5</v>
      </c>
      <c r="AE15" s="8" t="s">
        <v>12</v>
      </c>
      <c r="AF15" s="8" t="s">
        <v>6</v>
      </c>
      <c r="AG15" s="8" t="s">
        <v>7</v>
      </c>
    </row>
    <row r="16" spans="1:33" s="4" customFormat="1" ht="18" customHeight="1">
      <c r="A16" s="66">
        <v>14</v>
      </c>
      <c r="B16" s="72" t="s">
        <v>24</v>
      </c>
      <c r="C16" s="66" t="s">
        <v>25</v>
      </c>
      <c r="D16" s="71" t="s">
        <v>69</v>
      </c>
      <c r="E16" s="23">
        <v>0.05793981481481481</v>
      </c>
      <c r="F16" s="23">
        <v>0.06574074074074074</v>
      </c>
      <c r="G16" s="23">
        <f aca="true" t="shared" si="0" ref="G16:G47">F16-E16</f>
        <v>0.007800925925925926</v>
      </c>
      <c r="H16" s="21">
        <v>20</v>
      </c>
      <c r="I16" s="21">
        <v>0</v>
      </c>
      <c r="J16" s="21">
        <v>50</v>
      </c>
      <c r="K16" s="21">
        <v>0</v>
      </c>
      <c r="L16" s="21">
        <v>0</v>
      </c>
      <c r="M16" s="21">
        <v>0</v>
      </c>
      <c r="N16" s="21">
        <v>20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52">
        <v>0.0010416666666666667</v>
      </c>
      <c r="AD16" s="23">
        <f aca="true" t="shared" si="1" ref="AD16:AD47">AC16+G16</f>
        <v>0.008842592592592593</v>
      </c>
      <c r="AE16" s="8"/>
      <c r="AF16" s="77">
        <v>9</v>
      </c>
      <c r="AG16" s="77">
        <v>180</v>
      </c>
    </row>
    <row r="17" spans="1:33" s="4" customFormat="1" ht="57.75" customHeight="1">
      <c r="A17" s="67"/>
      <c r="B17" s="72"/>
      <c r="C17" s="67"/>
      <c r="D17" s="71"/>
      <c r="E17" s="15">
        <v>0.14359953703703704</v>
      </c>
      <c r="F17" s="15">
        <v>0.15153935185185186</v>
      </c>
      <c r="G17" s="28">
        <f t="shared" si="0"/>
        <v>0.007939814814814816</v>
      </c>
      <c r="H17" s="54">
        <v>20</v>
      </c>
      <c r="I17" s="54">
        <v>0</v>
      </c>
      <c r="J17" s="54">
        <v>0</v>
      </c>
      <c r="K17" s="54">
        <v>5</v>
      </c>
      <c r="L17" s="54">
        <v>20</v>
      </c>
      <c r="M17" s="54">
        <v>20</v>
      </c>
      <c r="N17" s="54">
        <v>0</v>
      </c>
      <c r="O17" s="20"/>
      <c r="P17" s="20"/>
      <c r="Q17" s="5"/>
      <c r="R17" s="5"/>
      <c r="S17" s="5"/>
      <c r="T17" s="20"/>
      <c r="U17" s="20"/>
      <c r="V17" s="20"/>
      <c r="W17" s="5"/>
      <c r="X17" s="5"/>
      <c r="Y17" s="5"/>
      <c r="Z17" s="20"/>
      <c r="AA17" s="20"/>
      <c r="AB17" s="20"/>
      <c r="AC17" s="46">
        <v>0.0007523148148148147</v>
      </c>
      <c r="AD17" s="28">
        <f t="shared" si="1"/>
        <v>0.008692129629629631</v>
      </c>
      <c r="AE17" s="26">
        <f>AD17</f>
        <v>0.008692129629629631</v>
      </c>
      <c r="AF17" s="78"/>
      <c r="AG17" s="78"/>
    </row>
    <row r="18" spans="1:33" s="4" customFormat="1" ht="18" customHeight="1">
      <c r="A18" s="66">
        <v>20</v>
      </c>
      <c r="B18" s="72" t="s">
        <v>41</v>
      </c>
      <c r="C18" s="66" t="s">
        <v>58</v>
      </c>
      <c r="D18" s="71" t="s">
        <v>50</v>
      </c>
      <c r="E18" s="22">
        <v>0.09291666666666666</v>
      </c>
      <c r="F18" s="22">
        <v>0.09975694444444444</v>
      </c>
      <c r="G18" s="23">
        <f t="shared" si="0"/>
        <v>0.0068402777777777785</v>
      </c>
      <c r="H18" s="21">
        <v>0</v>
      </c>
      <c r="I18" s="21">
        <v>0</v>
      </c>
      <c r="J18" s="21">
        <v>0</v>
      </c>
      <c r="K18" s="21">
        <v>5</v>
      </c>
      <c r="L18" s="21">
        <v>0</v>
      </c>
      <c r="M18" s="21">
        <v>0</v>
      </c>
      <c r="N18" s="21">
        <v>0</v>
      </c>
      <c r="O18" s="20"/>
      <c r="P18" s="20"/>
      <c r="Q18" s="21"/>
      <c r="R18" s="21"/>
      <c r="S18" s="21"/>
      <c r="T18" s="20"/>
      <c r="U18" s="20"/>
      <c r="V18" s="20"/>
      <c r="W18" s="21"/>
      <c r="X18" s="21"/>
      <c r="Y18" s="21"/>
      <c r="Z18" s="20"/>
      <c r="AA18" s="20"/>
      <c r="AB18" s="20"/>
      <c r="AC18" s="47">
        <v>5.7870370370370366E-05</v>
      </c>
      <c r="AD18" s="23">
        <f t="shared" si="1"/>
        <v>0.006898148148148149</v>
      </c>
      <c r="AE18" s="25">
        <f>AD18</f>
        <v>0.006898148148148149</v>
      </c>
      <c r="AF18" s="77">
        <v>4</v>
      </c>
      <c r="AG18" s="77">
        <v>255</v>
      </c>
    </row>
    <row r="19" spans="1:33" s="4" customFormat="1" ht="39" customHeight="1">
      <c r="A19" s="67"/>
      <c r="B19" s="72"/>
      <c r="C19" s="67"/>
      <c r="D19" s="71"/>
      <c r="E19" s="15">
        <v>0.15197916666666667</v>
      </c>
      <c r="F19" s="15">
        <v>0.15905092592592593</v>
      </c>
      <c r="G19" s="28">
        <f t="shared" si="0"/>
        <v>0.007071759259259264</v>
      </c>
      <c r="H19" s="54">
        <v>0</v>
      </c>
      <c r="I19" s="54">
        <v>0</v>
      </c>
      <c r="J19" s="54">
        <v>0</v>
      </c>
      <c r="K19" s="54">
        <v>0</v>
      </c>
      <c r="L19" s="54">
        <v>5</v>
      </c>
      <c r="M19" s="54">
        <v>0</v>
      </c>
      <c r="N19" s="54">
        <v>5</v>
      </c>
      <c r="O19" s="20"/>
      <c r="P19" s="20"/>
      <c r="Q19" s="5"/>
      <c r="R19" s="5"/>
      <c r="S19" s="5"/>
      <c r="T19" s="20"/>
      <c r="U19" s="20"/>
      <c r="V19" s="20"/>
      <c r="W19" s="5"/>
      <c r="X19" s="5"/>
      <c r="Y19" s="5"/>
      <c r="Z19" s="20"/>
      <c r="AA19" s="20"/>
      <c r="AB19" s="20"/>
      <c r="AC19" s="46">
        <v>0.00011574074074074073</v>
      </c>
      <c r="AD19" s="28">
        <f t="shared" si="1"/>
        <v>0.007187500000000005</v>
      </c>
      <c r="AE19" s="26"/>
      <c r="AF19" s="78"/>
      <c r="AG19" s="78"/>
    </row>
    <row r="20" spans="1:33" s="4" customFormat="1" ht="18" customHeight="1">
      <c r="A20" s="66">
        <v>17</v>
      </c>
      <c r="B20" s="72" t="s">
        <v>29</v>
      </c>
      <c r="C20" s="66" t="s">
        <v>30</v>
      </c>
      <c r="D20" s="71" t="s">
        <v>60</v>
      </c>
      <c r="E20" s="22">
        <v>0.09460648148148149</v>
      </c>
      <c r="F20" s="22">
        <v>0.10195601851851853</v>
      </c>
      <c r="G20" s="23">
        <f t="shared" si="0"/>
        <v>0.007349537037037043</v>
      </c>
      <c r="H20" s="21">
        <v>0</v>
      </c>
      <c r="I20" s="21">
        <v>0</v>
      </c>
      <c r="J20" s="21">
        <v>20</v>
      </c>
      <c r="K20" s="21">
        <v>20</v>
      </c>
      <c r="L20" s="21">
        <v>20</v>
      </c>
      <c r="M20" s="21">
        <v>0</v>
      </c>
      <c r="N20" s="21">
        <v>5</v>
      </c>
      <c r="O20" s="20"/>
      <c r="P20" s="20"/>
      <c r="Q20" s="21"/>
      <c r="R20" s="21"/>
      <c r="S20" s="21"/>
      <c r="T20" s="20"/>
      <c r="U20" s="20"/>
      <c r="V20" s="20"/>
      <c r="W20" s="21"/>
      <c r="X20" s="21"/>
      <c r="Y20" s="21"/>
      <c r="Z20" s="20"/>
      <c r="AA20" s="20"/>
      <c r="AB20" s="20"/>
      <c r="AC20" s="47">
        <v>0.0007523148148148147</v>
      </c>
      <c r="AD20" s="23">
        <f t="shared" si="1"/>
        <v>0.008101851851851858</v>
      </c>
      <c r="AE20" s="25"/>
      <c r="AF20" s="77">
        <v>1</v>
      </c>
      <c r="AG20" s="77">
        <v>300</v>
      </c>
    </row>
    <row r="21" spans="1:33" s="4" customFormat="1" ht="51.75" customHeight="1">
      <c r="A21" s="67"/>
      <c r="B21" s="72"/>
      <c r="C21" s="67"/>
      <c r="D21" s="71"/>
      <c r="E21" s="15">
        <v>0.0008449074074074075</v>
      </c>
      <c r="F21" s="15">
        <v>0.006203703703703704</v>
      </c>
      <c r="G21" s="28">
        <f t="shared" si="0"/>
        <v>0.005358796296296297</v>
      </c>
      <c r="H21" s="54">
        <v>0</v>
      </c>
      <c r="I21" s="54">
        <v>5</v>
      </c>
      <c r="J21" s="54">
        <v>5</v>
      </c>
      <c r="K21" s="54">
        <v>5</v>
      </c>
      <c r="L21" s="54">
        <v>5</v>
      </c>
      <c r="M21" s="54">
        <v>0</v>
      </c>
      <c r="N21" s="54">
        <v>5</v>
      </c>
      <c r="O21" s="20"/>
      <c r="P21" s="20"/>
      <c r="Q21" s="5"/>
      <c r="R21" s="5"/>
      <c r="S21" s="5"/>
      <c r="T21" s="20"/>
      <c r="U21" s="20"/>
      <c r="V21" s="20"/>
      <c r="W21" s="5"/>
      <c r="X21" s="5"/>
      <c r="Y21" s="5"/>
      <c r="Z21" s="20"/>
      <c r="AA21" s="20"/>
      <c r="AB21" s="20"/>
      <c r="AC21" s="46">
        <v>0.0002893518518518519</v>
      </c>
      <c r="AD21" s="28">
        <f t="shared" si="1"/>
        <v>0.0056481481481481495</v>
      </c>
      <c r="AE21" s="26">
        <f>AD21</f>
        <v>0.0056481481481481495</v>
      </c>
      <c r="AF21" s="78"/>
      <c r="AG21" s="78"/>
    </row>
    <row r="22" spans="1:33" s="4" customFormat="1" ht="18" customHeight="1">
      <c r="A22" s="66">
        <v>18</v>
      </c>
      <c r="B22" s="72" t="s">
        <v>29</v>
      </c>
      <c r="C22" s="66" t="s">
        <v>30</v>
      </c>
      <c r="D22" s="73" t="s">
        <v>70</v>
      </c>
      <c r="E22" s="22">
        <v>0.1082175925925926</v>
      </c>
      <c r="F22" s="22">
        <v>0.11615740740740742</v>
      </c>
      <c r="G22" s="23">
        <f t="shared" si="0"/>
        <v>0.007939814814814816</v>
      </c>
      <c r="H22" s="21">
        <v>20</v>
      </c>
      <c r="I22" s="21">
        <v>5</v>
      </c>
      <c r="J22" s="21">
        <v>5</v>
      </c>
      <c r="K22" s="21">
        <v>5</v>
      </c>
      <c r="L22" s="21">
        <v>20</v>
      </c>
      <c r="M22" s="21">
        <v>0</v>
      </c>
      <c r="N22" s="21">
        <v>5</v>
      </c>
      <c r="O22" s="20"/>
      <c r="P22" s="20"/>
      <c r="Q22" s="21"/>
      <c r="R22" s="21"/>
      <c r="S22" s="21"/>
      <c r="T22" s="20"/>
      <c r="U22" s="20"/>
      <c r="V22" s="20"/>
      <c r="W22" s="21"/>
      <c r="X22" s="21"/>
      <c r="Y22" s="21"/>
      <c r="Z22" s="20"/>
      <c r="AA22" s="20"/>
      <c r="AB22" s="20"/>
      <c r="AC22" s="47">
        <v>0.0006944444444444445</v>
      </c>
      <c r="AD22" s="23">
        <f t="shared" si="1"/>
        <v>0.00863425925925926</v>
      </c>
      <c r="AE22" s="25">
        <f>AD22</f>
        <v>0.00863425925925926</v>
      </c>
      <c r="AF22" s="77">
        <v>8</v>
      </c>
      <c r="AG22" s="77">
        <v>195</v>
      </c>
    </row>
    <row r="23" spans="1:33" s="4" customFormat="1" ht="52.5" customHeight="1">
      <c r="A23" s="67"/>
      <c r="B23" s="72"/>
      <c r="C23" s="67"/>
      <c r="D23" s="73"/>
      <c r="E23" s="15">
        <v>0.14049768518518518</v>
      </c>
      <c r="F23" s="15">
        <v>0.15340277777777778</v>
      </c>
      <c r="G23" s="28">
        <f t="shared" si="0"/>
        <v>0.012905092592592593</v>
      </c>
      <c r="H23" s="54">
        <v>0</v>
      </c>
      <c r="I23" s="54">
        <v>0</v>
      </c>
      <c r="J23" s="54">
        <v>50</v>
      </c>
      <c r="K23" s="54">
        <v>50</v>
      </c>
      <c r="L23" s="54">
        <v>5</v>
      </c>
      <c r="M23" s="54">
        <v>0</v>
      </c>
      <c r="N23" s="54">
        <v>5</v>
      </c>
      <c r="O23" s="20"/>
      <c r="P23" s="20"/>
      <c r="Q23" s="5"/>
      <c r="R23" s="5"/>
      <c r="S23" s="5"/>
      <c r="T23" s="20"/>
      <c r="U23" s="20"/>
      <c r="V23" s="20"/>
      <c r="W23" s="5"/>
      <c r="X23" s="5"/>
      <c r="Y23" s="5"/>
      <c r="Z23" s="20"/>
      <c r="AA23" s="20"/>
      <c r="AB23" s="20"/>
      <c r="AC23" s="46">
        <v>0.0012731481481481483</v>
      </c>
      <c r="AD23" s="28">
        <f t="shared" si="1"/>
        <v>0.014178240740740741</v>
      </c>
      <c r="AE23" s="26"/>
      <c r="AF23" s="78"/>
      <c r="AG23" s="78"/>
    </row>
    <row r="24" spans="1:33" s="4" customFormat="1" ht="18" customHeight="1">
      <c r="A24" s="66">
        <v>33</v>
      </c>
      <c r="B24" s="72" t="s">
        <v>27</v>
      </c>
      <c r="C24" s="66" t="s">
        <v>28</v>
      </c>
      <c r="D24" s="71" t="s">
        <v>83</v>
      </c>
      <c r="E24" s="22">
        <v>0.10049768518518519</v>
      </c>
      <c r="F24" s="22">
        <v>0.10831018518518519</v>
      </c>
      <c r="G24" s="23">
        <f t="shared" si="0"/>
        <v>0.0078125</v>
      </c>
      <c r="H24" s="21">
        <v>0</v>
      </c>
      <c r="I24" s="21">
        <v>20</v>
      </c>
      <c r="J24" s="21">
        <v>20</v>
      </c>
      <c r="K24" s="21">
        <v>0</v>
      </c>
      <c r="L24" s="21">
        <v>5</v>
      </c>
      <c r="M24" s="21">
        <v>0</v>
      </c>
      <c r="N24" s="21">
        <v>5</v>
      </c>
      <c r="O24" s="20"/>
      <c r="P24" s="20"/>
      <c r="Q24" s="21"/>
      <c r="R24" s="21"/>
      <c r="S24" s="21"/>
      <c r="T24" s="20"/>
      <c r="U24" s="20"/>
      <c r="V24" s="20"/>
      <c r="W24" s="21"/>
      <c r="X24" s="21"/>
      <c r="Y24" s="21"/>
      <c r="Z24" s="20"/>
      <c r="AA24" s="20"/>
      <c r="AB24" s="20"/>
      <c r="AC24" s="47">
        <v>0.0005787037037037038</v>
      </c>
      <c r="AD24" s="23">
        <f t="shared" si="1"/>
        <v>0.008391203703703705</v>
      </c>
      <c r="AE24" s="25">
        <f>AD24</f>
        <v>0.008391203703703705</v>
      </c>
      <c r="AF24" s="77">
        <v>7</v>
      </c>
      <c r="AG24" s="77">
        <v>210</v>
      </c>
    </row>
    <row r="25" spans="1:33" s="4" customFormat="1" ht="59.25" customHeight="1">
      <c r="A25" s="67"/>
      <c r="B25" s="72"/>
      <c r="C25" s="67"/>
      <c r="D25" s="71"/>
      <c r="E25" s="15">
        <v>0.13144675925925928</v>
      </c>
      <c r="F25" s="15">
        <v>0.14024305555555555</v>
      </c>
      <c r="G25" s="28">
        <f t="shared" si="0"/>
        <v>0.008796296296296274</v>
      </c>
      <c r="H25" s="54">
        <v>0</v>
      </c>
      <c r="I25" s="54">
        <v>0</v>
      </c>
      <c r="J25" s="54">
        <v>5</v>
      </c>
      <c r="K25" s="54">
        <v>5</v>
      </c>
      <c r="L25" s="54">
        <v>20</v>
      </c>
      <c r="M25" s="54">
        <v>5</v>
      </c>
      <c r="N25" s="54">
        <v>5</v>
      </c>
      <c r="O25" s="20"/>
      <c r="P25" s="20"/>
      <c r="Q25" s="5"/>
      <c r="R25" s="5"/>
      <c r="S25" s="5"/>
      <c r="T25" s="20"/>
      <c r="U25" s="20"/>
      <c r="V25" s="20"/>
      <c r="W25" s="5"/>
      <c r="X25" s="5"/>
      <c r="Y25" s="5"/>
      <c r="Z25" s="20"/>
      <c r="AA25" s="20"/>
      <c r="AB25" s="20"/>
      <c r="AC25" s="46">
        <v>0.0004629629629629629</v>
      </c>
      <c r="AD25" s="28">
        <f t="shared" si="1"/>
        <v>0.009259259259259238</v>
      </c>
      <c r="AE25" s="26"/>
      <c r="AF25" s="78"/>
      <c r="AG25" s="78"/>
    </row>
    <row r="26" spans="1:33" s="4" customFormat="1" ht="18" customHeight="1">
      <c r="A26" s="66">
        <v>11</v>
      </c>
      <c r="B26" s="72" t="s">
        <v>24</v>
      </c>
      <c r="C26" s="66" t="s">
        <v>26</v>
      </c>
      <c r="D26" s="71" t="s">
        <v>56</v>
      </c>
      <c r="E26" s="41">
        <v>0.11099537037037037</v>
      </c>
      <c r="F26" s="41">
        <v>0.1200462962962963</v>
      </c>
      <c r="G26" s="51">
        <f t="shared" si="0"/>
        <v>0.009050925925925934</v>
      </c>
      <c r="H26" s="42">
        <v>5</v>
      </c>
      <c r="I26" s="42">
        <v>20</v>
      </c>
      <c r="J26" s="42">
        <v>5</v>
      </c>
      <c r="K26" s="42">
        <v>20</v>
      </c>
      <c r="L26" s="42">
        <v>20</v>
      </c>
      <c r="M26" s="42">
        <v>0</v>
      </c>
      <c r="N26" s="42">
        <v>20</v>
      </c>
      <c r="O26" s="39"/>
      <c r="P26" s="39"/>
      <c r="Q26" s="42"/>
      <c r="R26" s="42"/>
      <c r="S26" s="42"/>
      <c r="T26" s="39"/>
      <c r="U26" s="39"/>
      <c r="V26" s="39"/>
      <c r="W26" s="42"/>
      <c r="X26" s="42"/>
      <c r="Y26" s="42"/>
      <c r="Z26" s="39"/>
      <c r="AA26" s="39"/>
      <c r="AB26" s="39"/>
      <c r="AC26" s="48">
        <v>0.0010416666666666667</v>
      </c>
      <c r="AD26" s="23">
        <f t="shared" si="1"/>
        <v>0.010092592592592601</v>
      </c>
      <c r="AE26" s="25"/>
      <c r="AF26" s="77">
        <v>6</v>
      </c>
      <c r="AG26" s="77">
        <v>225</v>
      </c>
    </row>
    <row r="27" spans="1:33" s="7" customFormat="1" ht="45.75" customHeight="1">
      <c r="A27" s="67"/>
      <c r="B27" s="72"/>
      <c r="C27" s="67"/>
      <c r="D27" s="71"/>
      <c r="E27" s="15">
        <v>0.0022222222222222222</v>
      </c>
      <c r="F27" s="15">
        <v>0.009675925925925926</v>
      </c>
      <c r="G27" s="28">
        <f t="shared" si="0"/>
        <v>0.007453703703703704</v>
      </c>
      <c r="H27" s="54">
        <v>0</v>
      </c>
      <c r="I27" s="54">
        <v>0</v>
      </c>
      <c r="J27" s="54">
        <v>20</v>
      </c>
      <c r="K27" s="54">
        <v>5</v>
      </c>
      <c r="L27" s="54">
        <v>0</v>
      </c>
      <c r="M27" s="54">
        <v>0</v>
      </c>
      <c r="N27" s="54">
        <v>5</v>
      </c>
      <c r="O27" s="44"/>
      <c r="P27" s="44"/>
      <c r="T27" s="44"/>
      <c r="U27" s="44"/>
      <c r="V27" s="44"/>
      <c r="Z27" s="44"/>
      <c r="AA27" s="44"/>
      <c r="AB27" s="44"/>
      <c r="AC27" s="15">
        <v>0.00034722222222222224</v>
      </c>
      <c r="AD27" s="28">
        <f t="shared" si="1"/>
        <v>0.0078009259259259256</v>
      </c>
      <c r="AE27" s="26">
        <f>AD27</f>
        <v>0.0078009259259259256</v>
      </c>
      <c r="AF27" s="78"/>
      <c r="AG27" s="78"/>
    </row>
    <row r="28" spans="1:33" s="7" customFormat="1" ht="18" customHeight="1">
      <c r="A28" s="66">
        <v>12</v>
      </c>
      <c r="B28" s="72" t="s">
        <v>24</v>
      </c>
      <c r="C28" s="66" t="s">
        <v>26</v>
      </c>
      <c r="D28" s="71" t="s">
        <v>55</v>
      </c>
      <c r="E28" s="22">
        <v>0.10317129629629629</v>
      </c>
      <c r="F28" s="22">
        <v>0.1105324074074074</v>
      </c>
      <c r="G28" s="23">
        <f t="shared" si="0"/>
        <v>0.00736111111111111</v>
      </c>
      <c r="H28" s="21">
        <v>5</v>
      </c>
      <c r="I28" s="21">
        <v>0</v>
      </c>
      <c r="J28" s="21">
        <v>20</v>
      </c>
      <c r="K28" s="21">
        <v>0</v>
      </c>
      <c r="L28" s="21">
        <v>5</v>
      </c>
      <c r="M28" s="21">
        <v>0</v>
      </c>
      <c r="N28" s="21">
        <v>5</v>
      </c>
      <c r="O28" s="44"/>
      <c r="P28" s="44"/>
      <c r="Q28" s="45"/>
      <c r="R28" s="45"/>
      <c r="S28" s="45"/>
      <c r="T28" s="44"/>
      <c r="U28" s="44"/>
      <c r="V28" s="44"/>
      <c r="W28" s="45"/>
      <c r="X28" s="45"/>
      <c r="Y28" s="45"/>
      <c r="Z28" s="44"/>
      <c r="AA28" s="44"/>
      <c r="AB28" s="44"/>
      <c r="AC28" s="22">
        <v>0.0004050925925925926</v>
      </c>
      <c r="AD28" s="23">
        <f t="shared" si="1"/>
        <v>0.007766203703703702</v>
      </c>
      <c r="AE28" s="25"/>
      <c r="AF28" s="77">
        <v>5</v>
      </c>
      <c r="AG28" s="77">
        <v>240</v>
      </c>
    </row>
    <row r="29" spans="1:33" s="7" customFormat="1" ht="58.5" customHeight="1">
      <c r="A29" s="67"/>
      <c r="B29" s="72"/>
      <c r="C29" s="67"/>
      <c r="D29" s="71"/>
      <c r="E29" s="15">
        <v>0.1335300925925926</v>
      </c>
      <c r="F29" s="15">
        <v>0.14074074074074075</v>
      </c>
      <c r="G29" s="28">
        <f t="shared" si="0"/>
        <v>0.007210648148148147</v>
      </c>
      <c r="H29" s="54">
        <v>0</v>
      </c>
      <c r="I29" s="54">
        <v>0</v>
      </c>
      <c r="J29" s="54">
        <v>5</v>
      </c>
      <c r="K29" s="54">
        <v>0</v>
      </c>
      <c r="L29" s="54">
        <v>0</v>
      </c>
      <c r="M29" s="54">
        <v>0</v>
      </c>
      <c r="N29" s="54">
        <v>5</v>
      </c>
      <c r="O29" s="44"/>
      <c r="P29" s="44"/>
      <c r="T29" s="44"/>
      <c r="U29" s="44"/>
      <c r="V29" s="44"/>
      <c r="Z29" s="44"/>
      <c r="AA29" s="44"/>
      <c r="AB29" s="44"/>
      <c r="AC29" s="15">
        <v>0.00011574074074074073</v>
      </c>
      <c r="AD29" s="28">
        <f t="shared" si="1"/>
        <v>0.0073263888888888875</v>
      </c>
      <c r="AE29" s="26">
        <f>AD29</f>
        <v>0.0073263888888888875</v>
      </c>
      <c r="AF29" s="78"/>
      <c r="AG29" s="78"/>
    </row>
    <row r="30" spans="1:33" s="7" customFormat="1" ht="18" customHeight="1">
      <c r="A30" s="66">
        <v>16</v>
      </c>
      <c r="B30" s="72" t="s">
        <v>35</v>
      </c>
      <c r="C30" s="66" t="s">
        <v>52</v>
      </c>
      <c r="D30" s="71" t="s">
        <v>53</v>
      </c>
      <c r="E30" s="22">
        <v>0.11605324074074075</v>
      </c>
      <c r="F30" s="22">
        <v>0.12306712962962962</v>
      </c>
      <c r="G30" s="23">
        <f t="shared" si="0"/>
        <v>0.007013888888888875</v>
      </c>
      <c r="H30" s="21">
        <v>0</v>
      </c>
      <c r="I30" s="21">
        <v>0</v>
      </c>
      <c r="J30" s="21">
        <v>5</v>
      </c>
      <c r="K30" s="21">
        <v>5</v>
      </c>
      <c r="L30" s="21">
        <v>20</v>
      </c>
      <c r="M30" s="21">
        <v>0</v>
      </c>
      <c r="N30" s="21">
        <v>0</v>
      </c>
      <c r="O30" s="44"/>
      <c r="P30" s="44"/>
      <c r="Q30" s="45"/>
      <c r="R30" s="45"/>
      <c r="S30" s="45"/>
      <c r="T30" s="44"/>
      <c r="U30" s="44"/>
      <c r="V30" s="44"/>
      <c r="W30" s="45"/>
      <c r="X30" s="45"/>
      <c r="Y30" s="45"/>
      <c r="Z30" s="44"/>
      <c r="AA30" s="44"/>
      <c r="AB30" s="44"/>
      <c r="AC30" s="22">
        <v>0.00034722222222222224</v>
      </c>
      <c r="AD30" s="23">
        <f t="shared" si="1"/>
        <v>0.007361111111111097</v>
      </c>
      <c r="AE30" s="25"/>
      <c r="AF30" s="77">
        <v>2</v>
      </c>
      <c r="AG30" s="77">
        <v>285</v>
      </c>
    </row>
    <row r="31" spans="1:33" s="4" customFormat="1" ht="52.5" customHeight="1">
      <c r="A31" s="67"/>
      <c r="B31" s="72"/>
      <c r="C31" s="67"/>
      <c r="D31" s="71"/>
      <c r="E31" s="15">
        <v>0.008101851851851851</v>
      </c>
      <c r="F31" s="15">
        <v>0.013842592592592594</v>
      </c>
      <c r="G31" s="28">
        <f t="shared" si="0"/>
        <v>0.0057407407407407424</v>
      </c>
      <c r="H31" s="54">
        <v>0</v>
      </c>
      <c r="I31" s="54">
        <v>0</v>
      </c>
      <c r="J31" s="54">
        <v>20</v>
      </c>
      <c r="K31" s="54">
        <v>0</v>
      </c>
      <c r="L31" s="54">
        <v>0</v>
      </c>
      <c r="M31" s="54">
        <v>0</v>
      </c>
      <c r="N31" s="54">
        <v>0</v>
      </c>
      <c r="O31" s="50"/>
      <c r="P31" s="40"/>
      <c r="Q31" s="9"/>
      <c r="R31" s="9"/>
      <c r="S31" s="9"/>
      <c r="T31" s="40"/>
      <c r="U31" s="40"/>
      <c r="V31" s="40"/>
      <c r="W31" s="9"/>
      <c r="X31" s="9"/>
      <c r="Y31" s="9"/>
      <c r="Z31" s="40"/>
      <c r="AA31" s="40"/>
      <c r="AB31" s="49"/>
      <c r="AC31" s="15">
        <v>0.00023148148148148146</v>
      </c>
      <c r="AD31" s="28">
        <f t="shared" si="1"/>
        <v>0.005972222222222224</v>
      </c>
      <c r="AE31" s="26">
        <f>AD31</f>
        <v>0.005972222222222224</v>
      </c>
      <c r="AF31" s="78"/>
      <c r="AG31" s="78"/>
    </row>
    <row r="32" spans="1:33" s="4" customFormat="1" ht="18" customHeight="1">
      <c r="A32" s="66">
        <v>13</v>
      </c>
      <c r="B32" s="66" t="s">
        <v>24</v>
      </c>
      <c r="C32" s="66" t="s">
        <v>25</v>
      </c>
      <c r="D32" s="74" t="s">
        <v>68</v>
      </c>
      <c r="E32" s="22">
        <v>0.12346064814814815</v>
      </c>
      <c r="F32" s="22">
        <v>0.13060185185185186</v>
      </c>
      <c r="G32" s="23">
        <f t="shared" si="0"/>
        <v>0.007141203703703705</v>
      </c>
      <c r="H32" s="21">
        <v>5</v>
      </c>
      <c r="I32" s="21">
        <v>0</v>
      </c>
      <c r="J32" s="21">
        <v>5</v>
      </c>
      <c r="K32" s="21">
        <v>20</v>
      </c>
      <c r="L32" s="21">
        <v>5</v>
      </c>
      <c r="M32" s="21">
        <v>0</v>
      </c>
      <c r="N32" s="21">
        <v>5</v>
      </c>
      <c r="O32" s="20"/>
      <c r="P32" s="20"/>
      <c r="Q32" s="21"/>
      <c r="R32" s="21"/>
      <c r="S32" s="21"/>
      <c r="T32" s="20"/>
      <c r="U32" s="20"/>
      <c r="V32" s="20"/>
      <c r="W32" s="21"/>
      <c r="X32" s="21"/>
      <c r="Y32" s="21"/>
      <c r="Z32" s="20"/>
      <c r="AA32" s="20"/>
      <c r="AB32" s="20"/>
      <c r="AC32" s="47">
        <v>0.0004629629629629629</v>
      </c>
      <c r="AD32" s="23">
        <f t="shared" si="1"/>
        <v>0.007604166666666668</v>
      </c>
      <c r="AE32" s="25"/>
      <c r="AF32" s="77">
        <v>3</v>
      </c>
      <c r="AG32" s="77">
        <v>270</v>
      </c>
    </row>
    <row r="33" spans="1:33" s="4" customFormat="1" ht="61.5" customHeight="1">
      <c r="A33" s="67"/>
      <c r="B33" s="67"/>
      <c r="C33" s="67"/>
      <c r="D33" s="75"/>
      <c r="E33" s="15">
        <v>0.012650462962962962</v>
      </c>
      <c r="F33" s="15">
        <v>0.01798611111111111</v>
      </c>
      <c r="G33" s="28">
        <f t="shared" si="0"/>
        <v>0.005335648148148147</v>
      </c>
      <c r="H33" s="54">
        <v>0</v>
      </c>
      <c r="I33" s="54">
        <v>20</v>
      </c>
      <c r="J33" s="54">
        <v>20</v>
      </c>
      <c r="K33" s="54">
        <v>20</v>
      </c>
      <c r="L33" s="54">
        <v>20</v>
      </c>
      <c r="M33" s="54">
        <v>0</v>
      </c>
      <c r="N33" s="54">
        <v>0</v>
      </c>
      <c r="O33" s="20"/>
      <c r="P33" s="20"/>
      <c r="Q33" s="5"/>
      <c r="R33" s="5"/>
      <c r="S33" s="5"/>
      <c r="T33" s="20"/>
      <c r="U33" s="20"/>
      <c r="V33" s="20"/>
      <c r="W33" s="5"/>
      <c r="X33" s="5"/>
      <c r="Y33" s="5"/>
      <c r="Z33" s="20"/>
      <c r="AA33" s="20"/>
      <c r="AB33" s="20"/>
      <c r="AC33" s="46">
        <v>0.0009259259259259259</v>
      </c>
      <c r="AD33" s="28">
        <f t="shared" si="1"/>
        <v>0.006261574074074072</v>
      </c>
      <c r="AE33" s="26">
        <f>AD33</f>
        <v>0.006261574074074072</v>
      </c>
      <c r="AF33" s="78"/>
      <c r="AG33" s="78"/>
    </row>
    <row r="34" spans="1:33" s="4" customFormat="1" ht="44.25" customHeight="1">
      <c r="A34" s="66">
        <v>32</v>
      </c>
      <c r="B34" s="66" t="s">
        <v>36</v>
      </c>
      <c r="C34" s="66" t="s">
        <v>74</v>
      </c>
      <c r="D34" s="74" t="s">
        <v>66</v>
      </c>
      <c r="E34" s="22">
        <v>0.12064814814814816</v>
      </c>
      <c r="F34" s="22">
        <v>0.12991898148148148</v>
      </c>
      <c r="G34" s="23">
        <f t="shared" si="0"/>
        <v>0.009270833333333325</v>
      </c>
      <c r="H34" s="21">
        <v>5</v>
      </c>
      <c r="I34" s="21">
        <v>5</v>
      </c>
      <c r="J34" s="21">
        <v>5</v>
      </c>
      <c r="K34" s="21">
        <v>20</v>
      </c>
      <c r="L34" s="21">
        <v>50</v>
      </c>
      <c r="M34" s="21">
        <v>5</v>
      </c>
      <c r="N34" s="21">
        <v>5</v>
      </c>
      <c r="O34" s="20"/>
      <c r="P34" s="20"/>
      <c r="Q34" s="21"/>
      <c r="R34" s="21"/>
      <c r="S34" s="21"/>
      <c r="T34" s="20"/>
      <c r="U34" s="20"/>
      <c r="V34" s="20"/>
      <c r="W34" s="21"/>
      <c r="X34" s="21"/>
      <c r="Y34" s="21"/>
      <c r="Z34" s="20"/>
      <c r="AA34" s="20"/>
      <c r="AB34" s="20"/>
      <c r="AC34" s="47">
        <v>0.001099537037037037</v>
      </c>
      <c r="AD34" s="23">
        <f t="shared" si="1"/>
        <v>0.010370370370370363</v>
      </c>
      <c r="AE34" s="25">
        <f>AD34</f>
        <v>0.010370370370370363</v>
      </c>
      <c r="AF34" s="77">
        <v>10</v>
      </c>
      <c r="AG34" s="77">
        <v>165</v>
      </c>
    </row>
    <row r="35" spans="1:33" s="4" customFormat="1" ht="18" customHeight="1" hidden="1">
      <c r="A35" s="68"/>
      <c r="B35" s="68"/>
      <c r="C35" s="68"/>
      <c r="D35" s="76"/>
      <c r="E35" s="15"/>
      <c r="F35" s="15"/>
      <c r="G35" s="28">
        <f t="shared" si="0"/>
        <v>0</v>
      </c>
      <c r="H35" s="20"/>
      <c r="I35" s="20"/>
      <c r="J35" s="20"/>
      <c r="K35" s="5"/>
      <c r="L35" s="5"/>
      <c r="M35" s="5"/>
      <c r="N35" s="20"/>
      <c r="O35" s="20"/>
      <c r="P35" s="20"/>
      <c r="Q35" s="5"/>
      <c r="R35" s="5"/>
      <c r="S35" s="5"/>
      <c r="T35" s="20"/>
      <c r="U35" s="20"/>
      <c r="V35" s="20"/>
      <c r="W35" s="5"/>
      <c r="X35" s="5"/>
      <c r="Y35" s="5"/>
      <c r="Z35" s="20"/>
      <c r="AA35" s="20"/>
      <c r="AB35" s="20"/>
      <c r="AC35" s="46"/>
      <c r="AD35" s="28">
        <f t="shared" si="1"/>
        <v>0</v>
      </c>
      <c r="AE35" s="43"/>
      <c r="AF35" s="79"/>
      <c r="AG35" s="79"/>
    </row>
    <row r="36" spans="1:33" s="4" customFormat="1" ht="18" customHeight="1" hidden="1">
      <c r="A36" s="68"/>
      <c r="B36" s="68"/>
      <c r="C36" s="68"/>
      <c r="D36" s="76"/>
      <c r="E36" s="22"/>
      <c r="F36" s="22"/>
      <c r="G36" s="28">
        <f t="shared" si="0"/>
        <v>0</v>
      </c>
      <c r="H36" s="20"/>
      <c r="I36" s="20"/>
      <c r="J36" s="20"/>
      <c r="K36" s="21"/>
      <c r="L36" s="21"/>
      <c r="M36" s="21"/>
      <c r="N36" s="20"/>
      <c r="O36" s="20"/>
      <c r="P36" s="20"/>
      <c r="Q36" s="21"/>
      <c r="R36" s="21"/>
      <c r="S36" s="21"/>
      <c r="T36" s="20"/>
      <c r="U36" s="20"/>
      <c r="V36" s="20"/>
      <c r="W36" s="21"/>
      <c r="X36" s="21"/>
      <c r="Y36" s="21"/>
      <c r="Z36" s="20"/>
      <c r="AA36" s="20"/>
      <c r="AB36" s="20"/>
      <c r="AC36" s="47"/>
      <c r="AD36" s="28">
        <f t="shared" si="1"/>
        <v>0</v>
      </c>
      <c r="AE36" s="43"/>
      <c r="AF36" s="79"/>
      <c r="AG36" s="79"/>
    </row>
    <row r="37" spans="1:33" s="4" customFormat="1" ht="18" customHeight="1" hidden="1">
      <c r="A37" s="68"/>
      <c r="B37" s="68"/>
      <c r="C37" s="68"/>
      <c r="D37" s="76"/>
      <c r="E37" s="15"/>
      <c r="F37" s="15"/>
      <c r="G37" s="28">
        <f t="shared" si="0"/>
        <v>0</v>
      </c>
      <c r="H37" s="20"/>
      <c r="I37" s="20"/>
      <c r="J37" s="20"/>
      <c r="K37" s="5"/>
      <c r="L37" s="5"/>
      <c r="M37" s="5"/>
      <c r="N37" s="20"/>
      <c r="O37" s="20"/>
      <c r="P37" s="20"/>
      <c r="Q37" s="5"/>
      <c r="R37" s="5"/>
      <c r="S37" s="5"/>
      <c r="T37" s="20"/>
      <c r="U37" s="20"/>
      <c r="V37" s="20"/>
      <c r="W37" s="5"/>
      <c r="X37" s="5"/>
      <c r="Y37" s="5"/>
      <c r="Z37" s="20"/>
      <c r="AA37" s="20"/>
      <c r="AB37" s="20"/>
      <c r="AC37" s="46"/>
      <c r="AD37" s="28">
        <f t="shared" si="1"/>
        <v>0</v>
      </c>
      <c r="AE37" s="43"/>
      <c r="AF37" s="79"/>
      <c r="AG37" s="79"/>
    </row>
    <row r="38" spans="1:33" s="4" customFormat="1" ht="18" customHeight="1" hidden="1">
      <c r="A38" s="68"/>
      <c r="B38" s="68"/>
      <c r="C38" s="68"/>
      <c r="D38" s="76"/>
      <c r="E38" s="22"/>
      <c r="F38" s="22"/>
      <c r="G38" s="28">
        <f t="shared" si="0"/>
        <v>0</v>
      </c>
      <c r="H38" s="20"/>
      <c r="I38" s="20"/>
      <c r="J38" s="20"/>
      <c r="K38" s="21"/>
      <c r="L38" s="21"/>
      <c r="M38" s="21"/>
      <c r="N38" s="20"/>
      <c r="O38" s="20"/>
      <c r="P38" s="20"/>
      <c r="Q38" s="21"/>
      <c r="R38" s="21"/>
      <c r="S38" s="21"/>
      <c r="T38" s="20"/>
      <c r="U38" s="20"/>
      <c r="V38" s="20"/>
      <c r="W38" s="21"/>
      <c r="X38" s="21"/>
      <c r="Y38" s="21"/>
      <c r="Z38" s="20"/>
      <c r="AA38" s="20"/>
      <c r="AB38" s="20"/>
      <c r="AC38" s="47"/>
      <c r="AD38" s="28">
        <f t="shared" si="1"/>
        <v>0</v>
      </c>
      <c r="AE38" s="43"/>
      <c r="AF38" s="79"/>
      <c r="AG38" s="79"/>
    </row>
    <row r="39" spans="1:33" s="4" customFormat="1" ht="18" customHeight="1" hidden="1">
      <c r="A39" s="68"/>
      <c r="B39" s="68"/>
      <c r="C39" s="68"/>
      <c r="D39" s="76"/>
      <c r="E39" s="15"/>
      <c r="F39" s="15"/>
      <c r="G39" s="28">
        <f t="shared" si="0"/>
        <v>0</v>
      </c>
      <c r="H39" s="20"/>
      <c r="I39" s="20"/>
      <c r="J39" s="20"/>
      <c r="K39" s="5"/>
      <c r="L39" s="5"/>
      <c r="M39" s="5"/>
      <c r="N39" s="20"/>
      <c r="O39" s="20"/>
      <c r="P39" s="20"/>
      <c r="Q39" s="5"/>
      <c r="R39" s="5"/>
      <c r="S39" s="5"/>
      <c r="T39" s="20"/>
      <c r="U39" s="20"/>
      <c r="V39" s="20"/>
      <c r="W39" s="5"/>
      <c r="X39" s="5"/>
      <c r="Y39" s="5"/>
      <c r="Z39" s="20"/>
      <c r="AA39" s="20"/>
      <c r="AB39" s="20"/>
      <c r="AC39" s="46"/>
      <c r="AD39" s="28">
        <f t="shared" si="1"/>
        <v>0</v>
      </c>
      <c r="AE39" s="43"/>
      <c r="AF39" s="79"/>
      <c r="AG39" s="79"/>
    </row>
    <row r="40" spans="1:33" s="4" customFormat="1" ht="18" customHeight="1" hidden="1">
      <c r="A40" s="68"/>
      <c r="B40" s="68"/>
      <c r="C40" s="68"/>
      <c r="D40" s="76"/>
      <c r="E40" s="22"/>
      <c r="F40" s="22"/>
      <c r="G40" s="28">
        <f t="shared" si="0"/>
        <v>0</v>
      </c>
      <c r="H40" s="20"/>
      <c r="I40" s="20"/>
      <c r="J40" s="20"/>
      <c r="K40" s="21"/>
      <c r="L40" s="21"/>
      <c r="M40" s="21"/>
      <c r="N40" s="20"/>
      <c r="O40" s="20"/>
      <c r="P40" s="20"/>
      <c r="Q40" s="21"/>
      <c r="R40" s="21"/>
      <c r="S40" s="21"/>
      <c r="T40" s="20"/>
      <c r="U40" s="20"/>
      <c r="V40" s="20"/>
      <c r="W40" s="21"/>
      <c r="X40" s="21"/>
      <c r="Y40" s="21"/>
      <c r="Z40" s="20"/>
      <c r="AA40" s="20"/>
      <c r="AB40" s="20"/>
      <c r="AC40" s="47"/>
      <c r="AD40" s="28">
        <f t="shared" si="1"/>
        <v>0</v>
      </c>
      <c r="AE40" s="43"/>
      <c r="AF40" s="79"/>
      <c r="AG40" s="79"/>
    </row>
    <row r="41" spans="1:33" s="4" customFormat="1" ht="18" customHeight="1" hidden="1">
      <c r="A41" s="68"/>
      <c r="B41" s="68"/>
      <c r="C41" s="68"/>
      <c r="D41" s="76"/>
      <c r="E41" s="15"/>
      <c r="F41" s="15"/>
      <c r="G41" s="28">
        <f t="shared" si="0"/>
        <v>0</v>
      </c>
      <c r="H41" s="20"/>
      <c r="I41" s="20"/>
      <c r="J41" s="20"/>
      <c r="K41" s="5"/>
      <c r="L41" s="5"/>
      <c r="M41" s="5"/>
      <c r="N41" s="20"/>
      <c r="O41" s="20"/>
      <c r="P41" s="20"/>
      <c r="Q41" s="5"/>
      <c r="R41" s="5"/>
      <c r="S41" s="5"/>
      <c r="T41" s="20"/>
      <c r="U41" s="20"/>
      <c r="V41" s="20"/>
      <c r="W41" s="5"/>
      <c r="X41" s="5"/>
      <c r="Y41" s="5"/>
      <c r="Z41" s="20"/>
      <c r="AA41" s="20"/>
      <c r="AB41" s="20"/>
      <c r="AC41" s="46"/>
      <c r="AD41" s="28">
        <f t="shared" si="1"/>
        <v>0</v>
      </c>
      <c r="AE41" s="43"/>
      <c r="AF41" s="79"/>
      <c r="AG41" s="79"/>
    </row>
    <row r="42" spans="1:33" s="4" customFormat="1" ht="18" customHeight="1" hidden="1">
      <c r="A42" s="68"/>
      <c r="B42" s="68"/>
      <c r="C42" s="68"/>
      <c r="D42" s="76"/>
      <c r="E42" s="22"/>
      <c r="F42" s="22"/>
      <c r="G42" s="28">
        <f t="shared" si="0"/>
        <v>0</v>
      </c>
      <c r="H42" s="20"/>
      <c r="I42" s="20"/>
      <c r="J42" s="20"/>
      <c r="K42" s="21"/>
      <c r="L42" s="21"/>
      <c r="M42" s="21"/>
      <c r="N42" s="20"/>
      <c r="O42" s="20"/>
      <c r="P42" s="20"/>
      <c r="Q42" s="21"/>
      <c r="R42" s="21"/>
      <c r="S42" s="21"/>
      <c r="T42" s="20"/>
      <c r="U42" s="20"/>
      <c r="V42" s="20"/>
      <c r="W42" s="21"/>
      <c r="X42" s="21"/>
      <c r="Y42" s="21"/>
      <c r="Z42" s="20"/>
      <c r="AA42" s="20"/>
      <c r="AB42" s="20"/>
      <c r="AC42" s="47"/>
      <c r="AD42" s="28">
        <f t="shared" si="1"/>
        <v>0</v>
      </c>
      <c r="AE42" s="43"/>
      <c r="AF42" s="79"/>
      <c r="AG42" s="79"/>
    </row>
    <row r="43" spans="1:33" s="4" customFormat="1" ht="18" customHeight="1" hidden="1">
      <c r="A43" s="68"/>
      <c r="B43" s="68"/>
      <c r="C43" s="68"/>
      <c r="D43" s="76"/>
      <c r="E43" s="15"/>
      <c r="F43" s="15"/>
      <c r="G43" s="28">
        <f t="shared" si="0"/>
        <v>0</v>
      </c>
      <c r="H43" s="20"/>
      <c r="I43" s="20"/>
      <c r="J43" s="20"/>
      <c r="K43" s="5"/>
      <c r="L43" s="5"/>
      <c r="M43" s="5"/>
      <c r="N43" s="20"/>
      <c r="O43" s="20"/>
      <c r="P43" s="20"/>
      <c r="Q43" s="5"/>
      <c r="R43" s="5"/>
      <c r="S43" s="5"/>
      <c r="T43" s="20"/>
      <c r="U43" s="20"/>
      <c r="V43" s="20"/>
      <c r="W43" s="5"/>
      <c r="X43" s="5"/>
      <c r="Y43" s="5"/>
      <c r="Z43" s="20"/>
      <c r="AA43" s="20"/>
      <c r="AB43" s="20"/>
      <c r="AC43" s="46"/>
      <c r="AD43" s="28">
        <f t="shared" si="1"/>
        <v>0</v>
      </c>
      <c r="AE43" s="43"/>
      <c r="AF43" s="79"/>
      <c r="AG43" s="79"/>
    </row>
    <row r="44" spans="1:33" s="4" customFormat="1" ht="18" customHeight="1" hidden="1">
      <c r="A44" s="68"/>
      <c r="B44" s="68"/>
      <c r="C44" s="68"/>
      <c r="D44" s="76"/>
      <c r="E44" s="22"/>
      <c r="F44" s="22"/>
      <c r="G44" s="28">
        <f t="shared" si="0"/>
        <v>0</v>
      </c>
      <c r="H44" s="20"/>
      <c r="I44" s="20"/>
      <c r="J44" s="20"/>
      <c r="K44" s="21"/>
      <c r="L44" s="21"/>
      <c r="M44" s="21"/>
      <c r="N44" s="20"/>
      <c r="O44" s="20"/>
      <c r="P44" s="20"/>
      <c r="Q44" s="21"/>
      <c r="R44" s="21"/>
      <c r="S44" s="21"/>
      <c r="T44" s="20"/>
      <c r="U44" s="20"/>
      <c r="V44" s="20"/>
      <c r="W44" s="21"/>
      <c r="X44" s="21"/>
      <c r="Y44" s="21"/>
      <c r="Z44" s="20"/>
      <c r="AA44" s="20"/>
      <c r="AB44" s="20"/>
      <c r="AC44" s="47"/>
      <c r="AD44" s="28">
        <f t="shared" si="1"/>
        <v>0</v>
      </c>
      <c r="AE44" s="43"/>
      <c r="AF44" s="79"/>
      <c r="AG44" s="79"/>
    </row>
    <row r="45" spans="1:33" s="4" customFormat="1" ht="18" customHeight="1" hidden="1">
      <c r="A45" s="68"/>
      <c r="B45" s="68"/>
      <c r="C45" s="68"/>
      <c r="D45" s="76"/>
      <c r="E45" s="15"/>
      <c r="F45" s="15"/>
      <c r="G45" s="28">
        <f t="shared" si="0"/>
        <v>0</v>
      </c>
      <c r="H45" s="20"/>
      <c r="I45" s="20"/>
      <c r="J45" s="20"/>
      <c r="K45" s="5"/>
      <c r="L45" s="5"/>
      <c r="M45" s="5"/>
      <c r="N45" s="20"/>
      <c r="O45" s="20"/>
      <c r="P45" s="20"/>
      <c r="Q45" s="5"/>
      <c r="R45" s="5"/>
      <c r="S45" s="5"/>
      <c r="T45" s="20"/>
      <c r="U45" s="20"/>
      <c r="V45" s="20"/>
      <c r="W45" s="5"/>
      <c r="X45" s="5"/>
      <c r="Y45" s="5"/>
      <c r="Z45" s="20"/>
      <c r="AA45" s="20"/>
      <c r="AB45" s="20"/>
      <c r="AC45" s="46"/>
      <c r="AD45" s="28">
        <f t="shared" si="1"/>
        <v>0</v>
      </c>
      <c r="AE45" s="43"/>
      <c r="AF45" s="79"/>
      <c r="AG45" s="79"/>
    </row>
    <row r="46" spans="1:33" s="4" customFormat="1" ht="18" customHeight="1" hidden="1">
      <c r="A46" s="68"/>
      <c r="B46" s="68"/>
      <c r="C46" s="68"/>
      <c r="D46" s="76"/>
      <c r="E46" s="22"/>
      <c r="F46" s="22"/>
      <c r="G46" s="28">
        <f t="shared" si="0"/>
        <v>0</v>
      </c>
      <c r="H46" s="20"/>
      <c r="I46" s="20"/>
      <c r="J46" s="20"/>
      <c r="K46" s="21"/>
      <c r="L46" s="21"/>
      <c r="M46" s="21"/>
      <c r="N46" s="20"/>
      <c r="O46" s="20"/>
      <c r="P46" s="20"/>
      <c r="Q46" s="21"/>
      <c r="R46" s="21"/>
      <c r="S46" s="21"/>
      <c r="T46" s="20"/>
      <c r="U46" s="20"/>
      <c r="V46" s="20"/>
      <c r="W46" s="21"/>
      <c r="X46" s="21"/>
      <c r="Y46" s="21"/>
      <c r="Z46" s="20"/>
      <c r="AA46" s="20"/>
      <c r="AB46" s="20"/>
      <c r="AC46" s="47"/>
      <c r="AD46" s="28">
        <f t="shared" si="1"/>
        <v>0</v>
      </c>
      <c r="AE46" s="43"/>
      <c r="AF46" s="79"/>
      <c r="AG46" s="79"/>
    </row>
    <row r="47" spans="1:33" s="4" customFormat="1" ht="18" customHeight="1" hidden="1">
      <c r="A47" s="68"/>
      <c r="B47" s="68"/>
      <c r="C47" s="68"/>
      <c r="D47" s="76"/>
      <c r="E47" s="15"/>
      <c r="F47" s="15"/>
      <c r="G47" s="28">
        <f t="shared" si="0"/>
        <v>0</v>
      </c>
      <c r="H47" s="20"/>
      <c r="I47" s="20"/>
      <c r="J47" s="20"/>
      <c r="K47" s="5"/>
      <c r="L47" s="5"/>
      <c r="M47" s="5"/>
      <c r="N47" s="20"/>
      <c r="O47" s="20"/>
      <c r="P47" s="20"/>
      <c r="Q47" s="5"/>
      <c r="R47" s="5"/>
      <c r="S47" s="5"/>
      <c r="T47" s="20"/>
      <c r="U47" s="20"/>
      <c r="V47" s="20"/>
      <c r="W47" s="5"/>
      <c r="X47" s="5"/>
      <c r="Y47" s="5"/>
      <c r="Z47" s="20"/>
      <c r="AA47" s="20"/>
      <c r="AB47" s="20"/>
      <c r="AC47" s="46"/>
      <c r="AD47" s="28">
        <f t="shared" si="1"/>
        <v>0</v>
      </c>
      <c r="AE47" s="43"/>
      <c r="AF47" s="79"/>
      <c r="AG47" s="79"/>
    </row>
    <row r="48" spans="1:33" s="4" customFormat="1" ht="18" customHeight="1" hidden="1">
      <c r="A48" s="68"/>
      <c r="B48" s="68"/>
      <c r="C48" s="68"/>
      <c r="D48" s="76"/>
      <c r="E48" s="22"/>
      <c r="F48" s="22"/>
      <c r="G48" s="28">
        <f aca="true" t="shared" si="2" ref="G48:G73">F48-E48</f>
        <v>0</v>
      </c>
      <c r="H48" s="20"/>
      <c r="I48" s="20"/>
      <c r="J48" s="20"/>
      <c r="K48" s="21"/>
      <c r="L48" s="21"/>
      <c r="M48" s="21"/>
      <c r="N48" s="20"/>
      <c r="O48" s="20"/>
      <c r="P48" s="20"/>
      <c r="Q48" s="21"/>
      <c r="R48" s="21"/>
      <c r="S48" s="21"/>
      <c r="T48" s="20"/>
      <c r="U48" s="20"/>
      <c r="V48" s="20"/>
      <c r="W48" s="21"/>
      <c r="X48" s="21"/>
      <c r="Y48" s="21"/>
      <c r="Z48" s="20"/>
      <c r="AA48" s="20"/>
      <c r="AB48" s="20"/>
      <c r="AC48" s="47"/>
      <c r="AD48" s="28">
        <f aca="true" t="shared" si="3" ref="AD48:AD73">AC48+G48</f>
        <v>0</v>
      </c>
      <c r="AE48" s="43"/>
      <c r="AF48" s="79"/>
      <c r="AG48" s="79"/>
    </row>
    <row r="49" spans="1:33" s="4" customFormat="1" ht="18" customHeight="1" hidden="1">
      <c r="A49" s="68"/>
      <c r="B49" s="68"/>
      <c r="C49" s="68"/>
      <c r="D49" s="76"/>
      <c r="E49" s="15"/>
      <c r="F49" s="15"/>
      <c r="G49" s="28">
        <f t="shared" si="2"/>
        <v>0</v>
      </c>
      <c r="H49" s="20"/>
      <c r="I49" s="20"/>
      <c r="J49" s="20"/>
      <c r="K49" s="5"/>
      <c r="L49" s="5"/>
      <c r="M49" s="5"/>
      <c r="N49" s="20"/>
      <c r="O49" s="20"/>
      <c r="P49" s="20"/>
      <c r="Q49" s="5"/>
      <c r="R49" s="5"/>
      <c r="S49" s="5"/>
      <c r="T49" s="20"/>
      <c r="U49" s="20"/>
      <c r="V49" s="20"/>
      <c r="W49" s="5"/>
      <c r="X49" s="5"/>
      <c r="Y49" s="5"/>
      <c r="Z49" s="20"/>
      <c r="AA49" s="20"/>
      <c r="AB49" s="20"/>
      <c r="AC49" s="46"/>
      <c r="AD49" s="28">
        <f t="shared" si="3"/>
        <v>0</v>
      </c>
      <c r="AE49" s="43"/>
      <c r="AF49" s="79"/>
      <c r="AG49" s="79"/>
    </row>
    <row r="50" spans="1:33" s="4" customFormat="1" ht="18" customHeight="1" hidden="1">
      <c r="A50" s="68"/>
      <c r="B50" s="68"/>
      <c r="C50" s="68"/>
      <c r="D50" s="76"/>
      <c r="E50" s="22"/>
      <c r="F50" s="22"/>
      <c r="G50" s="28">
        <f t="shared" si="2"/>
        <v>0</v>
      </c>
      <c r="H50" s="20"/>
      <c r="I50" s="20"/>
      <c r="J50" s="20"/>
      <c r="K50" s="21"/>
      <c r="L50" s="21"/>
      <c r="M50" s="21"/>
      <c r="N50" s="20"/>
      <c r="O50" s="20"/>
      <c r="P50" s="20"/>
      <c r="Q50" s="21"/>
      <c r="R50" s="21"/>
      <c r="S50" s="21"/>
      <c r="T50" s="20"/>
      <c r="U50" s="20"/>
      <c r="V50" s="20"/>
      <c r="W50" s="21"/>
      <c r="X50" s="21"/>
      <c r="Y50" s="21"/>
      <c r="Z50" s="20"/>
      <c r="AA50" s="20"/>
      <c r="AB50" s="20"/>
      <c r="AC50" s="47"/>
      <c r="AD50" s="28">
        <f t="shared" si="3"/>
        <v>0</v>
      </c>
      <c r="AE50" s="43"/>
      <c r="AF50" s="79"/>
      <c r="AG50" s="79"/>
    </row>
    <row r="51" spans="1:33" s="4" customFormat="1" ht="18" customHeight="1" hidden="1">
      <c r="A51" s="68"/>
      <c r="B51" s="68"/>
      <c r="C51" s="68"/>
      <c r="D51" s="76"/>
      <c r="E51" s="15"/>
      <c r="F51" s="15"/>
      <c r="G51" s="28">
        <f t="shared" si="2"/>
        <v>0</v>
      </c>
      <c r="H51" s="20"/>
      <c r="I51" s="20"/>
      <c r="J51" s="20"/>
      <c r="K51" s="5"/>
      <c r="L51" s="5"/>
      <c r="M51" s="5"/>
      <c r="N51" s="20"/>
      <c r="O51" s="20"/>
      <c r="P51" s="20"/>
      <c r="Q51" s="5"/>
      <c r="R51" s="5"/>
      <c r="S51" s="5"/>
      <c r="T51" s="20"/>
      <c r="U51" s="20"/>
      <c r="V51" s="20"/>
      <c r="W51" s="5"/>
      <c r="X51" s="5"/>
      <c r="Y51" s="5"/>
      <c r="Z51" s="20"/>
      <c r="AA51" s="20"/>
      <c r="AB51" s="20"/>
      <c r="AC51" s="46"/>
      <c r="AD51" s="28">
        <f t="shared" si="3"/>
        <v>0</v>
      </c>
      <c r="AE51" s="43"/>
      <c r="AF51" s="79"/>
      <c r="AG51" s="79"/>
    </row>
    <row r="52" spans="1:33" s="4" customFormat="1" ht="18" customHeight="1" hidden="1">
      <c r="A52" s="68"/>
      <c r="B52" s="68"/>
      <c r="C52" s="68"/>
      <c r="D52" s="76"/>
      <c r="E52" s="22"/>
      <c r="F52" s="22"/>
      <c r="G52" s="28">
        <f t="shared" si="2"/>
        <v>0</v>
      </c>
      <c r="H52" s="20"/>
      <c r="I52" s="20"/>
      <c r="J52" s="20"/>
      <c r="K52" s="21"/>
      <c r="L52" s="21"/>
      <c r="M52" s="21"/>
      <c r="N52" s="20"/>
      <c r="O52" s="20"/>
      <c r="P52" s="20"/>
      <c r="Q52" s="21"/>
      <c r="R52" s="21"/>
      <c r="S52" s="21"/>
      <c r="T52" s="20"/>
      <c r="U52" s="20"/>
      <c r="V52" s="20"/>
      <c r="W52" s="21"/>
      <c r="X52" s="21"/>
      <c r="Y52" s="21"/>
      <c r="Z52" s="20"/>
      <c r="AA52" s="20"/>
      <c r="AB52" s="20"/>
      <c r="AC52" s="47"/>
      <c r="AD52" s="28">
        <f t="shared" si="3"/>
        <v>0</v>
      </c>
      <c r="AE52" s="43"/>
      <c r="AF52" s="79"/>
      <c r="AG52" s="79"/>
    </row>
    <row r="53" spans="1:33" s="4" customFormat="1" ht="18" customHeight="1" hidden="1">
      <c r="A53" s="68"/>
      <c r="B53" s="68"/>
      <c r="C53" s="68"/>
      <c r="D53" s="76"/>
      <c r="E53" s="15"/>
      <c r="F53" s="15"/>
      <c r="G53" s="28">
        <f t="shared" si="2"/>
        <v>0</v>
      </c>
      <c r="H53" s="20"/>
      <c r="I53" s="20"/>
      <c r="J53" s="20"/>
      <c r="K53" s="5"/>
      <c r="L53" s="5"/>
      <c r="M53" s="5"/>
      <c r="N53" s="20"/>
      <c r="O53" s="20"/>
      <c r="P53" s="20"/>
      <c r="Q53" s="5"/>
      <c r="R53" s="5"/>
      <c r="S53" s="5"/>
      <c r="T53" s="20"/>
      <c r="U53" s="20"/>
      <c r="V53" s="20"/>
      <c r="W53" s="5"/>
      <c r="X53" s="5"/>
      <c r="Y53" s="5"/>
      <c r="Z53" s="20"/>
      <c r="AA53" s="20"/>
      <c r="AB53" s="20"/>
      <c r="AC53" s="46"/>
      <c r="AD53" s="28">
        <f t="shared" si="3"/>
        <v>0</v>
      </c>
      <c r="AE53" s="43"/>
      <c r="AF53" s="79"/>
      <c r="AG53" s="79"/>
    </row>
    <row r="54" spans="1:33" s="4" customFormat="1" ht="18" customHeight="1" hidden="1">
      <c r="A54" s="68"/>
      <c r="B54" s="68"/>
      <c r="C54" s="68"/>
      <c r="D54" s="76"/>
      <c r="E54" s="22"/>
      <c r="F54" s="22"/>
      <c r="G54" s="28">
        <f t="shared" si="2"/>
        <v>0</v>
      </c>
      <c r="H54" s="20"/>
      <c r="I54" s="20"/>
      <c r="J54" s="20"/>
      <c r="K54" s="21"/>
      <c r="L54" s="21"/>
      <c r="M54" s="21"/>
      <c r="N54" s="20"/>
      <c r="O54" s="20"/>
      <c r="P54" s="20"/>
      <c r="Q54" s="21"/>
      <c r="R54" s="21"/>
      <c r="S54" s="21"/>
      <c r="T54" s="20"/>
      <c r="U54" s="20"/>
      <c r="V54" s="20"/>
      <c r="W54" s="21"/>
      <c r="X54" s="21"/>
      <c r="Y54" s="21"/>
      <c r="Z54" s="20"/>
      <c r="AA54" s="20"/>
      <c r="AB54" s="20"/>
      <c r="AC54" s="47"/>
      <c r="AD54" s="28">
        <f t="shared" si="3"/>
        <v>0</v>
      </c>
      <c r="AE54" s="43"/>
      <c r="AF54" s="79"/>
      <c r="AG54" s="79"/>
    </row>
    <row r="55" spans="1:33" s="4" customFormat="1" ht="18" customHeight="1" hidden="1">
      <c r="A55" s="68"/>
      <c r="B55" s="68"/>
      <c r="C55" s="68"/>
      <c r="D55" s="76"/>
      <c r="E55" s="15"/>
      <c r="F55" s="15"/>
      <c r="G55" s="28">
        <f t="shared" si="2"/>
        <v>0</v>
      </c>
      <c r="H55" s="20"/>
      <c r="I55" s="20"/>
      <c r="J55" s="20"/>
      <c r="K55" s="5"/>
      <c r="L55" s="5"/>
      <c r="M55" s="5"/>
      <c r="N55" s="20"/>
      <c r="O55" s="20"/>
      <c r="P55" s="20"/>
      <c r="Q55" s="5"/>
      <c r="R55" s="5"/>
      <c r="S55" s="5"/>
      <c r="T55" s="20"/>
      <c r="U55" s="20"/>
      <c r="V55" s="20"/>
      <c r="W55" s="5"/>
      <c r="X55" s="5"/>
      <c r="Y55" s="5"/>
      <c r="Z55" s="20"/>
      <c r="AA55" s="20"/>
      <c r="AB55" s="20"/>
      <c r="AC55" s="46"/>
      <c r="AD55" s="28">
        <f t="shared" si="3"/>
        <v>0</v>
      </c>
      <c r="AE55" s="43"/>
      <c r="AF55" s="79"/>
      <c r="AG55" s="79"/>
    </row>
    <row r="56" spans="1:33" s="4" customFormat="1" ht="18" customHeight="1" hidden="1">
      <c r="A56" s="68"/>
      <c r="B56" s="68"/>
      <c r="C56" s="68"/>
      <c r="D56" s="76"/>
      <c r="E56" s="22"/>
      <c r="F56" s="22"/>
      <c r="G56" s="28">
        <f t="shared" si="2"/>
        <v>0</v>
      </c>
      <c r="H56" s="20"/>
      <c r="I56" s="20"/>
      <c r="J56" s="20"/>
      <c r="K56" s="21"/>
      <c r="L56" s="21"/>
      <c r="M56" s="21"/>
      <c r="N56" s="20"/>
      <c r="O56" s="20"/>
      <c r="P56" s="20"/>
      <c r="Q56" s="21"/>
      <c r="R56" s="21"/>
      <c r="S56" s="21"/>
      <c r="T56" s="20"/>
      <c r="U56" s="20"/>
      <c r="V56" s="20"/>
      <c r="W56" s="21"/>
      <c r="X56" s="21"/>
      <c r="Y56" s="21"/>
      <c r="Z56" s="20"/>
      <c r="AA56" s="20"/>
      <c r="AB56" s="20"/>
      <c r="AC56" s="47"/>
      <c r="AD56" s="28">
        <f t="shared" si="3"/>
        <v>0</v>
      </c>
      <c r="AE56" s="43"/>
      <c r="AF56" s="79"/>
      <c r="AG56" s="79"/>
    </row>
    <row r="57" spans="1:33" s="4" customFormat="1" ht="18" customHeight="1" hidden="1">
      <c r="A57" s="68"/>
      <c r="B57" s="68"/>
      <c r="C57" s="68"/>
      <c r="D57" s="76"/>
      <c r="E57" s="15"/>
      <c r="F57" s="15"/>
      <c r="G57" s="28">
        <f t="shared" si="2"/>
        <v>0</v>
      </c>
      <c r="H57" s="20"/>
      <c r="I57" s="20"/>
      <c r="J57" s="20"/>
      <c r="K57" s="5"/>
      <c r="L57" s="5"/>
      <c r="M57" s="5"/>
      <c r="N57" s="20"/>
      <c r="O57" s="20"/>
      <c r="P57" s="20"/>
      <c r="Q57" s="5"/>
      <c r="R57" s="5"/>
      <c r="S57" s="5"/>
      <c r="T57" s="20"/>
      <c r="U57" s="20"/>
      <c r="V57" s="20"/>
      <c r="W57" s="5"/>
      <c r="X57" s="5"/>
      <c r="Y57" s="5"/>
      <c r="Z57" s="20"/>
      <c r="AA57" s="20"/>
      <c r="AB57" s="20"/>
      <c r="AC57" s="46"/>
      <c r="AD57" s="28">
        <f t="shared" si="3"/>
        <v>0</v>
      </c>
      <c r="AE57" s="43"/>
      <c r="AF57" s="79"/>
      <c r="AG57" s="79"/>
    </row>
    <row r="58" spans="1:33" s="4" customFormat="1" ht="18" customHeight="1" hidden="1">
      <c r="A58" s="68"/>
      <c r="B58" s="68"/>
      <c r="C58" s="68"/>
      <c r="D58" s="76"/>
      <c r="E58" s="22"/>
      <c r="F58" s="22"/>
      <c r="G58" s="28">
        <f t="shared" si="2"/>
        <v>0</v>
      </c>
      <c r="H58" s="20"/>
      <c r="I58" s="20"/>
      <c r="J58" s="20"/>
      <c r="K58" s="21"/>
      <c r="L58" s="21"/>
      <c r="M58" s="21"/>
      <c r="N58" s="20"/>
      <c r="O58" s="20"/>
      <c r="P58" s="20"/>
      <c r="Q58" s="21"/>
      <c r="R58" s="21"/>
      <c r="S58" s="21"/>
      <c r="T58" s="20"/>
      <c r="U58" s="20"/>
      <c r="V58" s="20"/>
      <c r="W58" s="21"/>
      <c r="X58" s="21"/>
      <c r="Y58" s="21"/>
      <c r="Z58" s="20"/>
      <c r="AA58" s="20"/>
      <c r="AB58" s="20"/>
      <c r="AC58" s="47"/>
      <c r="AD58" s="28">
        <f t="shared" si="3"/>
        <v>0</v>
      </c>
      <c r="AE58" s="43"/>
      <c r="AF58" s="79"/>
      <c r="AG58" s="79"/>
    </row>
    <row r="59" spans="1:33" s="4" customFormat="1" ht="18" customHeight="1" hidden="1">
      <c r="A59" s="68"/>
      <c r="B59" s="68"/>
      <c r="C59" s="68"/>
      <c r="D59" s="76"/>
      <c r="E59" s="15"/>
      <c r="F59" s="15"/>
      <c r="G59" s="28">
        <f t="shared" si="2"/>
        <v>0</v>
      </c>
      <c r="H59" s="20"/>
      <c r="I59" s="20"/>
      <c r="J59" s="20"/>
      <c r="K59" s="5"/>
      <c r="L59" s="5"/>
      <c r="M59" s="5"/>
      <c r="N59" s="20"/>
      <c r="O59" s="20"/>
      <c r="P59" s="20"/>
      <c r="Q59" s="5"/>
      <c r="R59" s="5"/>
      <c r="S59" s="5"/>
      <c r="T59" s="20"/>
      <c r="U59" s="20"/>
      <c r="V59" s="20"/>
      <c r="W59" s="5"/>
      <c r="X59" s="5"/>
      <c r="Y59" s="5"/>
      <c r="Z59" s="20"/>
      <c r="AA59" s="20"/>
      <c r="AB59" s="20"/>
      <c r="AC59" s="46"/>
      <c r="AD59" s="28">
        <f t="shared" si="3"/>
        <v>0</v>
      </c>
      <c r="AE59" s="43"/>
      <c r="AF59" s="79"/>
      <c r="AG59" s="79"/>
    </row>
    <row r="60" spans="1:33" s="4" customFormat="1" ht="18" customHeight="1" hidden="1">
      <c r="A60" s="68"/>
      <c r="B60" s="68"/>
      <c r="C60" s="68"/>
      <c r="D60" s="76"/>
      <c r="E60" s="22"/>
      <c r="F60" s="22"/>
      <c r="G60" s="28">
        <f t="shared" si="2"/>
        <v>0</v>
      </c>
      <c r="H60" s="20"/>
      <c r="I60" s="20"/>
      <c r="J60" s="20"/>
      <c r="K60" s="21"/>
      <c r="L60" s="21"/>
      <c r="M60" s="21"/>
      <c r="N60" s="20"/>
      <c r="O60" s="20"/>
      <c r="P60" s="20"/>
      <c r="Q60" s="21"/>
      <c r="R60" s="21"/>
      <c r="S60" s="21"/>
      <c r="T60" s="20"/>
      <c r="U60" s="20"/>
      <c r="V60" s="20"/>
      <c r="W60" s="21"/>
      <c r="X60" s="21"/>
      <c r="Y60" s="21"/>
      <c r="Z60" s="20"/>
      <c r="AA60" s="20"/>
      <c r="AB60" s="20"/>
      <c r="AC60" s="47"/>
      <c r="AD60" s="28">
        <f t="shared" si="3"/>
        <v>0</v>
      </c>
      <c r="AE60" s="43"/>
      <c r="AF60" s="79"/>
      <c r="AG60" s="79"/>
    </row>
    <row r="61" spans="1:33" s="4" customFormat="1" ht="18" customHeight="1" hidden="1">
      <c r="A61" s="68"/>
      <c r="B61" s="68"/>
      <c r="C61" s="68"/>
      <c r="D61" s="76"/>
      <c r="E61" s="15"/>
      <c r="F61" s="15"/>
      <c r="G61" s="28">
        <f t="shared" si="2"/>
        <v>0</v>
      </c>
      <c r="H61" s="20"/>
      <c r="I61" s="20"/>
      <c r="J61" s="20"/>
      <c r="K61" s="5"/>
      <c r="L61" s="5"/>
      <c r="M61" s="5"/>
      <c r="N61" s="20"/>
      <c r="O61" s="20"/>
      <c r="P61" s="20"/>
      <c r="Q61" s="5"/>
      <c r="R61" s="5"/>
      <c r="S61" s="5"/>
      <c r="T61" s="20"/>
      <c r="U61" s="20"/>
      <c r="V61" s="20"/>
      <c r="W61" s="5"/>
      <c r="X61" s="5"/>
      <c r="Y61" s="5"/>
      <c r="Z61" s="20"/>
      <c r="AA61" s="20"/>
      <c r="AB61" s="20"/>
      <c r="AC61" s="46"/>
      <c r="AD61" s="28">
        <f t="shared" si="3"/>
        <v>0</v>
      </c>
      <c r="AE61" s="43"/>
      <c r="AF61" s="79"/>
      <c r="AG61" s="79"/>
    </row>
    <row r="62" spans="1:33" s="4" customFormat="1" ht="18" customHeight="1" hidden="1">
      <c r="A62" s="68"/>
      <c r="B62" s="68"/>
      <c r="C62" s="68"/>
      <c r="D62" s="76"/>
      <c r="E62" s="22"/>
      <c r="F62" s="22"/>
      <c r="G62" s="28">
        <f t="shared" si="2"/>
        <v>0</v>
      </c>
      <c r="H62" s="20"/>
      <c r="I62" s="20"/>
      <c r="J62" s="20"/>
      <c r="K62" s="21"/>
      <c r="L62" s="21"/>
      <c r="M62" s="21"/>
      <c r="N62" s="20"/>
      <c r="O62" s="20"/>
      <c r="P62" s="20"/>
      <c r="Q62" s="21"/>
      <c r="R62" s="21"/>
      <c r="S62" s="21"/>
      <c r="T62" s="20"/>
      <c r="U62" s="20"/>
      <c r="V62" s="20"/>
      <c r="W62" s="21"/>
      <c r="X62" s="21"/>
      <c r="Y62" s="21"/>
      <c r="Z62" s="20"/>
      <c r="AA62" s="20"/>
      <c r="AB62" s="20"/>
      <c r="AC62" s="47"/>
      <c r="AD62" s="28">
        <f t="shared" si="3"/>
        <v>0</v>
      </c>
      <c r="AE62" s="43"/>
      <c r="AF62" s="79"/>
      <c r="AG62" s="79"/>
    </row>
    <row r="63" spans="1:33" s="4" customFormat="1" ht="18" customHeight="1" hidden="1">
      <c r="A63" s="68"/>
      <c r="B63" s="68"/>
      <c r="C63" s="68"/>
      <c r="D63" s="76"/>
      <c r="E63" s="15"/>
      <c r="F63" s="15"/>
      <c r="G63" s="28">
        <f t="shared" si="2"/>
        <v>0</v>
      </c>
      <c r="H63" s="20"/>
      <c r="I63" s="20"/>
      <c r="J63" s="20"/>
      <c r="K63" s="5"/>
      <c r="L63" s="5"/>
      <c r="M63" s="5"/>
      <c r="N63" s="20"/>
      <c r="O63" s="20"/>
      <c r="P63" s="20"/>
      <c r="Q63" s="5"/>
      <c r="R63" s="5"/>
      <c r="S63" s="5"/>
      <c r="T63" s="20"/>
      <c r="U63" s="20"/>
      <c r="V63" s="20"/>
      <c r="W63" s="5"/>
      <c r="X63" s="5"/>
      <c r="Y63" s="5"/>
      <c r="Z63" s="20"/>
      <c r="AA63" s="20"/>
      <c r="AB63" s="20"/>
      <c r="AC63" s="46"/>
      <c r="AD63" s="28">
        <f t="shared" si="3"/>
        <v>0</v>
      </c>
      <c r="AE63" s="43"/>
      <c r="AF63" s="79"/>
      <c r="AG63" s="79"/>
    </row>
    <row r="64" spans="1:33" s="4" customFormat="1" ht="18" customHeight="1" hidden="1">
      <c r="A64" s="68"/>
      <c r="B64" s="68"/>
      <c r="C64" s="68"/>
      <c r="D64" s="76"/>
      <c r="E64" s="22"/>
      <c r="F64" s="22"/>
      <c r="G64" s="28">
        <f t="shared" si="2"/>
        <v>0</v>
      </c>
      <c r="H64" s="20"/>
      <c r="I64" s="20"/>
      <c r="J64" s="20"/>
      <c r="K64" s="21"/>
      <c r="L64" s="21"/>
      <c r="M64" s="21"/>
      <c r="N64" s="20"/>
      <c r="O64" s="20"/>
      <c r="P64" s="20"/>
      <c r="Q64" s="21"/>
      <c r="R64" s="21"/>
      <c r="S64" s="21"/>
      <c r="T64" s="20"/>
      <c r="U64" s="20"/>
      <c r="V64" s="20"/>
      <c r="W64" s="21"/>
      <c r="X64" s="21"/>
      <c r="Y64" s="21"/>
      <c r="Z64" s="20"/>
      <c r="AA64" s="20"/>
      <c r="AB64" s="20"/>
      <c r="AC64" s="47"/>
      <c r="AD64" s="28">
        <f t="shared" si="3"/>
        <v>0</v>
      </c>
      <c r="AE64" s="43"/>
      <c r="AF64" s="79"/>
      <c r="AG64" s="79"/>
    </row>
    <row r="65" spans="1:33" s="4" customFormat="1" ht="18" customHeight="1" hidden="1">
      <c r="A65" s="68"/>
      <c r="B65" s="68"/>
      <c r="C65" s="68"/>
      <c r="D65" s="76"/>
      <c r="E65" s="15"/>
      <c r="F65" s="15"/>
      <c r="G65" s="28">
        <f t="shared" si="2"/>
        <v>0</v>
      </c>
      <c r="H65" s="20"/>
      <c r="I65" s="20"/>
      <c r="J65" s="20"/>
      <c r="K65" s="5"/>
      <c r="L65" s="5"/>
      <c r="M65" s="5"/>
      <c r="N65" s="20"/>
      <c r="O65" s="20"/>
      <c r="P65" s="20"/>
      <c r="Q65" s="5"/>
      <c r="R65" s="5"/>
      <c r="S65" s="5"/>
      <c r="T65" s="20"/>
      <c r="U65" s="20"/>
      <c r="V65" s="20"/>
      <c r="W65" s="5"/>
      <c r="X65" s="5"/>
      <c r="Y65" s="5"/>
      <c r="Z65" s="20"/>
      <c r="AA65" s="20"/>
      <c r="AB65" s="20"/>
      <c r="AC65" s="46"/>
      <c r="AD65" s="28">
        <f t="shared" si="3"/>
        <v>0</v>
      </c>
      <c r="AE65" s="43"/>
      <c r="AF65" s="79"/>
      <c r="AG65" s="79"/>
    </row>
    <row r="66" spans="1:33" s="4" customFormat="1" ht="18" customHeight="1" hidden="1">
      <c r="A66" s="68"/>
      <c r="B66" s="68"/>
      <c r="C66" s="68"/>
      <c r="D66" s="76"/>
      <c r="E66" s="22"/>
      <c r="F66" s="22"/>
      <c r="G66" s="28">
        <f t="shared" si="2"/>
        <v>0</v>
      </c>
      <c r="H66" s="20"/>
      <c r="I66" s="20"/>
      <c r="J66" s="20"/>
      <c r="K66" s="21"/>
      <c r="L66" s="21"/>
      <c r="M66" s="21"/>
      <c r="N66" s="20"/>
      <c r="O66" s="20"/>
      <c r="P66" s="20"/>
      <c r="Q66" s="21"/>
      <c r="R66" s="21"/>
      <c r="S66" s="21"/>
      <c r="T66" s="20"/>
      <c r="U66" s="20"/>
      <c r="V66" s="20"/>
      <c r="W66" s="21"/>
      <c r="X66" s="21"/>
      <c r="Y66" s="21"/>
      <c r="Z66" s="20"/>
      <c r="AA66" s="20"/>
      <c r="AB66" s="20"/>
      <c r="AC66" s="47"/>
      <c r="AD66" s="28">
        <f t="shared" si="3"/>
        <v>0</v>
      </c>
      <c r="AE66" s="43"/>
      <c r="AF66" s="79"/>
      <c r="AG66" s="79"/>
    </row>
    <row r="67" spans="1:33" s="4" customFormat="1" ht="18" customHeight="1" hidden="1">
      <c r="A67" s="68"/>
      <c r="B67" s="68"/>
      <c r="C67" s="68"/>
      <c r="D67" s="76"/>
      <c r="E67" s="15"/>
      <c r="F67" s="15"/>
      <c r="G67" s="28">
        <f t="shared" si="2"/>
        <v>0</v>
      </c>
      <c r="H67" s="20"/>
      <c r="I67" s="20"/>
      <c r="J67" s="20"/>
      <c r="K67" s="5"/>
      <c r="L67" s="5"/>
      <c r="M67" s="5"/>
      <c r="N67" s="20"/>
      <c r="O67" s="20"/>
      <c r="P67" s="20"/>
      <c r="Q67" s="5"/>
      <c r="R67" s="5"/>
      <c r="S67" s="5"/>
      <c r="T67" s="20"/>
      <c r="U67" s="20"/>
      <c r="V67" s="20"/>
      <c r="W67" s="5"/>
      <c r="X67" s="5"/>
      <c r="Y67" s="5"/>
      <c r="Z67" s="20"/>
      <c r="AA67" s="20"/>
      <c r="AB67" s="20"/>
      <c r="AC67" s="46"/>
      <c r="AD67" s="28">
        <f t="shared" si="3"/>
        <v>0</v>
      </c>
      <c r="AE67" s="43"/>
      <c r="AF67" s="79"/>
      <c r="AG67" s="79"/>
    </row>
    <row r="68" spans="1:33" s="4" customFormat="1" ht="18" customHeight="1" hidden="1">
      <c r="A68" s="68"/>
      <c r="B68" s="68"/>
      <c r="C68" s="68"/>
      <c r="D68" s="76"/>
      <c r="E68" s="22"/>
      <c r="F68" s="22"/>
      <c r="G68" s="28">
        <f t="shared" si="2"/>
        <v>0</v>
      </c>
      <c r="H68" s="20"/>
      <c r="I68" s="20"/>
      <c r="J68" s="20"/>
      <c r="K68" s="21"/>
      <c r="L68" s="21"/>
      <c r="M68" s="21"/>
      <c r="N68" s="20"/>
      <c r="O68" s="20"/>
      <c r="P68" s="20"/>
      <c r="Q68" s="21"/>
      <c r="R68" s="21"/>
      <c r="S68" s="21"/>
      <c r="T68" s="20"/>
      <c r="U68" s="20"/>
      <c r="V68" s="20"/>
      <c r="W68" s="21"/>
      <c r="X68" s="21"/>
      <c r="Y68" s="21"/>
      <c r="Z68" s="20"/>
      <c r="AA68" s="20"/>
      <c r="AB68" s="20"/>
      <c r="AC68" s="47"/>
      <c r="AD68" s="28">
        <f t="shared" si="3"/>
        <v>0</v>
      </c>
      <c r="AE68" s="43"/>
      <c r="AF68" s="79"/>
      <c r="AG68" s="79"/>
    </row>
    <row r="69" spans="1:33" s="4" customFormat="1" ht="18" customHeight="1" hidden="1">
      <c r="A69" s="68"/>
      <c r="B69" s="68"/>
      <c r="C69" s="68"/>
      <c r="D69" s="76"/>
      <c r="E69" s="15"/>
      <c r="F69" s="15"/>
      <c r="G69" s="28">
        <f t="shared" si="2"/>
        <v>0</v>
      </c>
      <c r="H69" s="20"/>
      <c r="I69" s="20"/>
      <c r="J69" s="20"/>
      <c r="K69" s="5"/>
      <c r="L69" s="5"/>
      <c r="M69" s="5"/>
      <c r="N69" s="20"/>
      <c r="O69" s="20"/>
      <c r="P69" s="20"/>
      <c r="Q69" s="5"/>
      <c r="R69" s="5"/>
      <c r="S69" s="5"/>
      <c r="T69" s="20"/>
      <c r="U69" s="20"/>
      <c r="V69" s="20"/>
      <c r="W69" s="5"/>
      <c r="X69" s="5"/>
      <c r="Y69" s="5"/>
      <c r="Z69" s="20"/>
      <c r="AA69" s="20"/>
      <c r="AB69" s="20"/>
      <c r="AC69" s="46"/>
      <c r="AD69" s="28">
        <f t="shared" si="3"/>
        <v>0</v>
      </c>
      <c r="AE69" s="43"/>
      <c r="AF69" s="79"/>
      <c r="AG69" s="79"/>
    </row>
    <row r="70" spans="1:33" s="4" customFormat="1" ht="18" customHeight="1" hidden="1">
      <c r="A70" s="68"/>
      <c r="B70" s="68"/>
      <c r="C70" s="68"/>
      <c r="D70" s="76"/>
      <c r="E70" s="22"/>
      <c r="F70" s="22"/>
      <c r="G70" s="28">
        <f t="shared" si="2"/>
        <v>0</v>
      </c>
      <c r="H70" s="20"/>
      <c r="I70" s="20"/>
      <c r="J70" s="20"/>
      <c r="K70" s="21"/>
      <c r="L70" s="21"/>
      <c r="M70" s="21"/>
      <c r="N70" s="20"/>
      <c r="O70" s="20"/>
      <c r="P70" s="20"/>
      <c r="Q70" s="21"/>
      <c r="R70" s="21"/>
      <c r="S70" s="21"/>
      <c r="T70" s="20"/>
      <c r="U70" s="20"/>
      <c r="V70" s="20"/>
      <c r="W70" s="21"/>
      <c r="X70" s="21"/>
      <c r="Y70" s="21"/>
      <c r="Z70" s="20"/>
      <c r="AA70" s="20"/>
      <c r="AB70" s="20"/>
      <c r="AC70" s="47"/>
      <c r="AD70" s="28">
        <f t="shared" si="3"/>
        <v>0</v>
      </c>
      <c r="AE70" s="43"/>
      <c r="AF70" s="79"/>
      <c r="AG70" s="79"/>
    </row>
    <row r="71" spans="1:33" s="4" customFormat="1" ht="18" customHeight="1" hidden="1">
      <c r="A71" s="68"/>
      <c r="B71" s="68"/>
      <c r="C71" s="68"/>
      <c r="D71" s="76"/>
      <c r="E71" s="15"/>
      <c r="F71" s="15"/>
      <c r="G71" s="28">
        <f t="shared" si="2"/>
        <v>0</v>
      </c>
      <c r="H71" s="20"/>
      <c r="I71" s="20"/>
      <c r="J71" s="20"/>
      <c r="K71" s="5"/>
      <c r="L71" s="5"/>
      <c r="M71" s="5"/>
      <c r="N71" s="20"/>
      <c r="O71" s="20"/>
      <c r="P71" s="20"/>
      <c r="Q71" s="5"/>
      <c r="R71" s="5"/>
      <c r="S71" s="5"/>
      <c r="T71" s="20"/>
      <c r="U71" s="20"/>
      <c r="V71" s="20"/>
      <c r="W71" s="5"/>
      <c r="X71" s="5"/>
      <c r="Y71" s="5"/>
      <c r="Z71" s="20"/>
      <c r="AA71" s="20"/>
      <c r="AB71" s="20"/>
      <c r="AC71" s="46"/>
      <c r="AD71" s="28">
        <f t="shared" si="3"/>
        <v>0</v>
      </c>
      <c r="AE71" s="43"/>
      <c r="AF71" s="79"/>
      <c r="AG71" s="79"/>
    </row>
    <row r="72" spans="1:33" s="4" customFormat="1" ht="18" customHeight="1" hidden="1">
      <c r="A72" s="68"/>
      <c r="B72" s="68"/>
      <c r="C72" s="68"/>
      <c r="D72" s="76"/>
      <c r="E72" s="22"/>
      <c r="F72" s="22"/>
      <c r="G72" s="28">
        <f t="shared" si="2"/>
        <v>0</v>
      </c>
      <c r="H72" s="20"/>
      <c r="I72" s="20"/>
      <c r="J72" s="20"/>
      <c r="K72" s="21"/>
      <c r="L72" s="21"/>
      <c r="M72" s="21"/>
      <c r="N72" s="20"/>
      <c r="O72" s="20"/>
      <c r="P72" s="20"/>
      <c r="Q72" s="21"/>
      <c r="R72" s="21"/>
      <c r="S72" s="21"/>
      <c r="T72" s="20"/>
      <c r="U72" s="20"/>
      <c r="V72" s="20"/>
      <c r="W72" s="21"/>
      <c r="X72" s="21"/>
      <c r="Y72" s="21"/>
      <c r="Z72" s="20"/>
      <c r="AA72" s="20"/>
      <c r="AB72" s="20"/>
      <c r="AC72" s="47"/>
      <c r="AD72" s="28">
        <f t="shared" si="3"/>
        <v>0</v>
      </c>
      <c r="AE72" s="43"/>
      <c r="AF72" s="79"/>
      <c r="AG72" s="79"/>
    </row>
    <row r="73" spans="1:33" s="4" customFormat="1" ht="0.75" customHeight="1">
      <c r="A73" s="68"/>
      <c r="B73" s="68"/>
      <c r="C73" s="68"/>
      <c r="D73" s="76"/>
      <c r="E73" s="15"/>
      <c r="F73" s="15"/>
      <c r="G73" s="28">
        <f t="shared" si="2"/>
        <v>0</v>
      </c>
      <c r="H73" s="20"/>
      <c r="I73" s="20"/>
      <c r="J73" s="20"/>
      <c r="K73" s="5"/>
      <c r="L73" s="5"/>
      <c r="M73" s="5"/>
      <c r="N73" s="20"/>
      <c r="O73" s="20"/>
      <c r="P73" s="20"/>
      <c r="Q73" s="5"/>
      <c r="R73" s="5"/>
      <c r="S73" s="5"/>
      <c r="T73" s="20"/>
      <c r="U73" s="20"/>
      <c r="V73" s="20"/>
      <c r="W73" s="5"/>
      <c r="X73" s="5"/>
      <c r="Y73" s="5"/>
      <c r="Z73" s="20"/>
      <c r="AA73" s="20"/>
      <c r="AB73" s="20"/>
      <c r="AC73" s="46"/>
      <c r="AD73" s="28">
        <f t="shared" si="3"/>
        <v>0</v>
      </c>
      <c r="AE73" s="43"/>
      <c r="AF73" s="79"/>
      <c r="AG73" s="79"/>
    </row>
    <row r="74" spans="1:33" s="4" customFormat="1" ht="47.25" customHeight="1">
      <c r="A74" s="67"/>
      <c r="B74" s="67"/>
      <c r="C74" s="67"/>
      <c r="D74" s="75"/>
      <c r="E74" s="55"/>
      <c r="F74" s="55"/>
      <c r="G74" s="56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7"/>
      <c r="AD74" s="28"/>
      <c r="AE74" s="26"/>
      <c r="AF74" s="78"/>
      <c r="AG74" s="78"/>
    </row>
    <row r="76" spans="3:5" ht="12.75">
      <c r="C76" s="1" t="s">
        <v>78</v>
      </c>
      <c r="E76" s="1" t="s">
        <v>79</v>
      </c>
    </row>
    <row r="78" spans="3:5" ht="12.75">
      <c r="C78" s="1" t="s">
        <v>80</v>
      </c>
      <c r="E78" s="1" t="s">
        <v>81</v>
      </c>
    </row>
  </sheetData>
  <sheetProtection/>
  <mergeCells count="62">
    <mergeCell ref="AG34:AG74"/>
    <mergeCell ref="AG28:AG29"/>
    <mergeCell ref="AF30:AF31"/>
    <mergeCell ref="AG30:AG31"/>
    <mergeCell ref="AF32:AF33"/>
    <mergeCell ref="AG32:AG33"/>
    <mergeCell ref="AG22:AG23"/>
    <mergeCell ref="AF24:AF25"/>
    <mergeCell ref="AG24:AG25"/>
    <mergeCell ref="AF26:AF27"/>
    <mergeCell ref="AG26:AG27"/>
    <mergeCell ref="AG16:AG17"/>
    <mergeCell ref="AF18:AF19"/>
    <mergeCell ref="AG18:AG19"/>
    <mergeCell ref="AF20:AF21"/>
    <mergeCell ref="AG20:AG21"/>
    <mergeCell ref="A34:A74"/>
    <mergeCell ref="B34:B74"/>
    <mergeCell ref="D34:D74"/>
    <mergeCell ref="AF16:AF17"/>
    <mergeCell ref="AF22:AF23"/>
    <mergeCell ref="AF28:AF29"/>
    <mergeCell ref="AF34:AF74"/>
    <mergeCell ref="A30:A31"/>
    <mergeCell ref="B30:B31"/>
    <mergeCell ref="D30:D31"/>
    <mergeCell ref="A32:A33"/>
    <mergeCell ref="B32:B33"/>
    <mergeCell ref="D32:D33"/>
    <mergeCell ref="A26:A27"/>
    <mergeCell ref="B26:B27"/>
    <mergeCell ref="D26:D27"/>
    <mergeCell ref="A28:A29"/>
    <mergeCell ref="B28:B29"/>
    <mergeCell ref="D28:D29"/>
    <mergeCell ref="C30:C31"/>
    <mergeCell ref="D20:D21"/>
    <mergeCell ref="B22:B23"/>
    <mergeCell ref="D22:D23"/>
    <mergeCell ref="B24:B25"/>
    <mergeCell ref="D24:D25"/>
    <mergeCell ref="C24:C25"/>
    <mergeCell ref="A20:A21"/>
    <mergeCell ref="A22:A23"/>
    <mergeCell ref="A24:A25"/>
    <mergeCell ref="B20:B21"/>
    <mergeCell ref="D18:D19"/>
    <mergeCell ref="B18:B19"/>
    <mergeCell ref="A16:A17"/>
    <mergeCell ref="A18:A19"/>
    <mergeCell ref="D1:I2"/>
    <mergeCell ref="A13:B13"/>
    <mergeCell ref="D16:D17"/>
    <mergeCell ref="B16:B17"/>
    <mergeCell ref="C32:C33"/>
    <mergeCell ref="C34:C74"/>
    <mergeCell ref="C16:C17"/>
    <mergeCell ref="C18:C19"/>
    <mergeCell ref="C20:C21"/>
    <mergeCell ref="C22:C23"/>
    <mergeCell ref="C28:C29"/>
    <mergeCell ref="C26:C27"/>
  </mergeCells>
  <printOptions/>
  <pageMargins left="0.35433070866141736" right="0.35433070866141736" top="0.4330708661417323" bottom="0.5905511811023623" header="0" footer="0"/>
  <pageSetup fitToHeight="2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R349"/>
  <sheetViews>
    <sheetView tabSelected="1" zoomScalePageLayoutView="0" workbookViewId="0" topLeftCell="A11">
      <selection activeCell="U22" sqref="U22"/>
    </sheetView>
  </sheetViews>
  <sheetFormatPr defaultColWidth="8.8515625" defaultRowHeight="12.75"/>
  <cols>
    <col min="1" max="1" width="11.00390625" style="1" bestFit="1" customWidth="1"/>
    <col min="2" max="2" width="21.7109375" style="1" bestFit="1" customWidth="1"/>
    <col min="3" max="3" width="14.7109375" style="1" customWidth="1"/>
    <col min="4" max="4" width="23.421875" style="1" customWidth="1"/>
    <col min="5" max="5" width="8.7109375" style="1" customWidth="1"/>
    <col min="6" max="6" width="9.8515625" style="1" customWidth="1"/>
    <col min="7" max="12" width="14.140625" style="1" hidden="1" customWidth="1"/>
    <col min="13" max="13" width="8.7109375" style="1" customWidth="1"/>
    <col min="14" max="16" width="10.00390625" style="1" hidden="1" customWidth="1"/>
    <col min="17" max="17" width="14.8515625" style="1" customWidth="1"/>
    <col min="18" max="18" width="10.8515625" style="1" customWidth="1"/>
    <col min="19" max="16384" width="8.8515625" style="1" customWidth="1"/>
  </cols>
  <sheetData>
    <row r="1" spans="4:17" ht="12.75">
      <c r="D1" s="69" t="s">
        <v>47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4:17" ht="24" customHeight="1"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5" spans="4:17" ht="12.75">
      <c r="D5" s="63" t="s">
        <v>82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8" spans="4:16" ht="12.75">
      <c r="D8" s="63" t="s">
        <v>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4:16" ht="12.75">
      <c r="D9" s="63" t="s">
        <v>49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5:12" ht="15.75">
      <c r="E10" s="62" t="s">
        <v>45</v>
      </c>
      <c r="F10" s="62"/>
      <c r="G10" s="19"/>
      <c r="H10" s="19"/>
      <c r="I10" s="19"/>
      <c r="J10" s="19"/>
      <c r="K10" s="19"/>
      <c r="L10" s="19"/>
    </row>
    <row r="11" ht="18.75">
      <c r="E11" s="2"/>
    </row>
    <row r="12" spans="5:12" ht="15.75">
      <c r="E12" s="62" t="s">
        <v>38</v>
      </c>
      <c r="F12" s="62"/>
      <c r="G12" s="19"/>
      <c r="H12" s="19"/>
      <c r="I12" s="19"/>
      <c r="J12" s="19"/>
      <c r="K12" s="19"/>
      <c r="L12" s="19"/>
    </row>
    <row r="13" spans="1:17" ht="12.75">
      <c r="A13" s="63" t="s">
        <v>48</v>
      </c>
      <c r="B13" s="63"/>
      <c r="Q13" s="1" t="s">
        <v>46</v>
      </c>
    </row>
    <row r="15" spans="1:18" s="4" customFormat="1" ht="38.25">
      <c r="A15" s="5" t="s">
        <v>0</v>
      </c>
      <c r="B15" s="5" t="s">
        <v>1</v>
      </c>
      <c r="C15" s="5" t="s">
        <v>51</v>
      </c>
      <c r="D15" s="5" t="s">
        <v>2</v>
      </c>
      <c r="E15" s="5" t="s">
        <v>15</v>
      </c>
      <c r="F15" s="5" t="s">
        <v>14</v>
      </c>
      <c r="G15" s="20" t="s">
        <v>18</v>
      </c>
      <c r="H15" s="20" t="s">
        <v>19</v>
      </c>
      <c r="I15" s="20" t="s">
        <v>21</v>
      </c>
      <c r="J15" s="20" t="s">
        <v>22</v>
      </c>
      <c r="K15" s="20"/>
      <c r="L15" s="20" t="s">
        <v>20</v>
      </c>
      <c r="M15" s="5" t="s">
        <v>16</v>
      </c>
      <c r="N15" s="18" t="s">
        <v>18</v>
      </c>
      <c r="O15" s="18" t="s">
        <v>19</v>
      </c>
      <c r="P15" s="18" t="s">
        <v>23</v>
      </c>
      <c r="Q15" s="5" t="s">
        <v>5</v>
      </c>
      <c r="R15" s="5" t="s">
        <v>6</v>
      </c>
    </row>
    <row r="16" spans="1:18" s="4" customFormat="1" ht="12.75" hidden="1">
      <c r="A16" s="5"/>
      <c r="B16" s="5"/>
      <c r="C16" s="5"/>
      <c r="D16" s="5"/>
      <c r="E16" s="5"/>
      <c r="F16" s="5"/>
      <c r="G16" s="20"/>
      <c r="H16" s="20"/>
      <c r="I16" s="20"/>
      <c r="J16" s="20">
        <v>0</v>
      </c>
      <c r="K16" s="20"/>
      <c r="L16" s="20"/>
      <c r="M16" s="5"/>
      <c r="N16" s="18"/>
      <c r="O16" s="18"/>
      <c r="P16" s="18"/>
      <c r="Q16" s="5"/>
      <c r="R16" s="5"/>
    </row>
    <row r="17" spans="1:18" s="4" customFormat="1" ht="42" customHeight="1">
      <c r="A17" s="5">
        <v>16</v>
      </c>
      <c r="B17" s="5" t="s">
        <v>35</v>
      </c>
      <c r="C17" s="5" t="s">
        <v>73</v>
      </c>
      <c r="D17" s="38" t="s">
        <v>54</v>
      </c>
      <c r="E17" s="5">
        <v>100</v>
      </c>
      <c r="F17" s="5">
        <v>190</v>
      </c>
      <c r="G17" s="5"/>
      <c r="H17" s="5"/>
      <c r="I17" s="5"/>
      <c r="J17" s="5"/>
      <c r="K17" s="5"/>
      <c r="L17" s="5"/>
      <c r="M17" s="5">
        <v>285</v>
      </c>
      <c r="N17" s="5"/>
      <c r="O17" s="5"/>
      <c r="P17" s="5"/>
      <c r="Q17" s="5">
        <f aca="true" t="shared" si="0" ref="Q17:Q23">M17+F17+E17</f>
        <v>575</v>
      </c>
      <c r="R17" s="5">
        <v>1</v>
      </c>
    </row>
    <row r="18" spans="1:18" s="4" customFormat="1" ht="42" customHeight="1">
      <c r="A18" s="5">
        <v>20</v>
      </c>
      <c r="B18" s="5" t="s">
        <v>41</v>
      </c>
      <c r="C18" s="5" t="s">
        <v>58</v>
      </c>
      <c r="D18" s="38" t="s">
        <v>50</v>
      </c>
      <c r="E18" s="5">
        <v>95</v>
      </c>
      <c r="F18" s="5">
        <v>200</v>
      </c>
      <c r="G18" s="5"/>
      <c r="H18" s="5"/>
      <c r="I18" s="5"/>
      <c r="J18" s="5"/>
      <c r="K18" s="5"/>
      <c r="L18" s="5"/>
      <c r="M18" s="5">
        <v>255</v>
      </c>
      <c r="N18" s="5"/>
      <c r="O18" s="5"/>
      <c r="P18" s="5"/>
      <c r="Q18" s="5">
        <f t="shared" si="0"/>
        <v>550</v>
      </c>
      <c r="R18" s="5">
        <v>2</v>
      </c>
    </row>
    <row r="19" spans="1:18" s="4" customFormat="1" ht="42" customHeight="1">
      <c r="A19" s="5">
        <v>13</v>
      </c>
      <c r="B19" s="5" t="s">
        <v>24</v>
      </c>
      <c r="C19" s="5" t="s">
        <v>25</v>
      </c>
      <c r="D19" s="38" t="s">
        <v>68</v>
      </c>
      <c r="E19" s="5">
        <v>90</v>
      </c>
      <c r="F19" s="5">
        <v>180</v>
      </c>
      <c r="G19" s="5"/>
      <c r="H19" s="5"/>
      <c r="I19" s="5"/>
      <c r="J19" s="5"/>
      <c r="K19" s="5"/>
      <c r="L19" s="5"/>
      <c r="M19" s="5">
        <v>270</v>
      </c>
      <c r="N19" s="5"/>
      <c r="O19" s="5"/>
      <c r="P19" s="5"/>
      <c r="Q19" s="5">
        <f t="shared" si="0"/>
        <v>540</v>
      </c>
      <c r="R19" s="5">
        <v>3</v>
      </c>
    </row>
    <row r="20" spans="1:18" s="4" customFormat="1" ht="42" customHeight="1">
      <c r="A20" s="5">
        <v>17</v>
      </c>
      <c r="B20" s="5" t="s">
        <v>29</v>
      </c>
      <c r="C20" s="5" t="s">
        <v>30</v>
      </c>
      <c r="D20" s="38" t="s">
        <v>71</v>
      </c>
      <c r="E20" s="5">
        <v>70</v>
      </c>
      <c r="F20" s="5">
        <v>150</v>
      </c>
      <c r="G20" s="5"/>
      <c r="H20" s="5"/>
      <c r="I20" s="5"/>
      <c r="J20" s="5"/>
      <c r="K20" s="5"/>
      <c r="L20" s="5"/>
      <c r="M20" s="5">
        <v>300</v>
      </c>
      <c r="N20" s="5"/>
      <c r="O20" s="5"/>
      <c r="P20" s="5"/>
      <c r="Q20" s="5">
        <f t="shared" si="0"/>
        <v>520</v>
      </c>
      <c r="R20" s="5">
        <v>4</v>
      </c>
    </row>
    <row r="21" spans="1:18" s="4" customFormat="1" ht="42" customHeight="1">
      <c r="A21" s="5">
        <v>12</v>
      </c>
      <c r="B21" s="5" t="s">
        <v>24</v>
      </c>
      <c r="C21" s="5" t="s">
        <v>26</v>
      </c>
      <c r="D21" s="38" t="s">
        <v>55</v>
      </c>
      <c r="E21" s="5">
        <v>85</v>
      </c>
      <c r="F21" s="5">
        <v>130</v>
      </c>
      <c r="G21" s="5"/>
      <c r="H21" s="5"/>
      <c r="I21" s="5"/>
      <c r="J21" s="5"/>
      <c r="K21" s="5"/>
      <c r="L21" s="5"/>
      <c r="M21" s="5">
        <v>240</v>
      </c>
      <c r="N21" s="5"/>
      <c r="O21" s="5"/>
      <c r="P21" s="5"/>
      <c r="Q21" s="5">
        <f t="shared" si="0"/>
        <v>455</v>
      </c>
      <c r="R21" s="5">
        <v>5</v>
      </c>
    </row>
    <row r="22" spans="1:18" s="4" customFormat="1" ht="69.75" customHeight="1">
      <c r="A22" s="5">
        <v>33</v>
      </c>
      <c r="B22" s="5" t="s">
        <v>27</v>
      </c>
      <c r="C22" s="5" t="s">
        <v>28</v>
      </c>
      <c r="D22" s="38" t="s">
        <v>84</v>
      </c>
      <c r="E22" s="5">
        <v>80</v>
      </c>
      <c r="F22" s="5">
        <v>160</v>
      </c>
      <c r="G22" s="5"/>
      <c r="H22" s="5"/>
      <c r="I22" s="5"/>
      <c r="J22" s="5"/>
      <c r="K22" s="5"/>
      <c r="L22" s="5"/>
      <c r="M22" s="5">
        <v>210</v>
      </c>
      <c r="N22" s="5"/>
      <c r="O22" s="5"/>
      <c r="P22" s="5"/>
      <c r="Q22" s="5">
        <f t="shared" si="0"/>
        <v>450</v>
      </c>
      <c r="R22" s="5">
        <v>6</v>
      </c>
    </row>
    <row r="23" spans="1:18" s="4" customFormat="1" ht="42" customHeight="1">
      <c r="A23" s="5">
        <v>14</v>
      </c>
      <c r="B23" s="5" t="s">
        <v>24</v>
      </c>
      <c r="C23" s="5" t="s">
        <v>25</v>
      </c>
      <c r="D23" s="38" t="s">
        <v>69</v>
      </c>
      <c r="E23" s="5">
        <v>75</v>
      </c>
      <c r="F23" s="5">
        <v>140</v>
      </c>
      <c r="G23" s="5"/>
      <c r="H23" s="5"/>
      <c r="I23" s="5"/>
      <c r="J23" s="5"/>
      <c r="K23" s="5"/>
      <c r="L23" s="5"/>
      <c r="M23" s="5">
        <v>180</v>
      </c>
      <c r="N23" s="5"/>
      <c r="O23" s="5"/>
      <c r="P23" s="5"/>
      <c r="Q23" s="5">
        <f t="shared" si="0"/>
        <v>395</v>
      </c>
      <c r="R23" s="5">
        <v>7</v>
      </c>
    </row>
    <row r="24" spans="1:18" s="4" customFormat="1" ht="42" customHeight="1">
      <c r="A24" s="5">
        <v>11</v>
      </c>
      <c r="B24" s="5" t="s">
        <v>24</v>
      </c>
      <c r="C24" s="5" t="s">
        <v>26</v>
      </c>
      <c r="D24" s="38" t="s">
        <v>56</v>
      </c>
      <c r="E24" s="5">
        <v>55</v>
      </c>
      <c r="F24" s="5">
        <v>110</v>
      </c>
      <c r="G24" s="5"/>
      <c r="H24" s="5"/>
      <c r="I24" s="5"/>
      <c r="J24" s="5"/>
      <c r="K24" s="5"/>
      <c r="L24" s="5"/>
      <c r="M24" s="5">
        <v>225</v>
      </c>
      <c r="N24" s="5"/>
      <c r="O24" s="5"/>
      <c r="P24" s="5"/>
      <c r="Q24" s="5">
        <f>F24+E24+M24</f>
        <v>390</v>
      </c>
      <c r="R24" s="5">
        <v>8</v>
      </c>
    </row>
    <row r="25" spans="1:18" s="4" customFormat="1" ht="42" customHeight="1">
      <c r="A25" s="5">
        <v>18</v>
      </c>
      <c r="B25" s="5" t="s">
        <v>29</v>
      </c>
      <c r="C25" s="5" t="s">
        <v>30</v>
      </c>
      <c r="D25" s="38" t="s">
        <v>70</v>
      </c>
      <c r="E25" s="5">
        <v>65</v>
      </c>
      <c r="F25" s="5">
        <v>120</v>
      </c>
      <c r="G25" s="5"/>
      <c r="H25" s="5"/>
      <c r="I25" s="5"/>
      <c r="J25" s="5"/>
      <c r="K25" s="5"/>
      <c r="L25" s="5"/>
      <c r="M25" s="5">
        <v>195</v>
      </c>
      <c r="N25" s="5"/>
      <c r="O25" s="5"/>
      <c r="P25" s="5"/>
      <c r="Q25" s="5">
        <f>M25+F25+E25</f>
        <v>380</v>
      </c>
      <c r="R25" s="5">
        <v>9</v>
      </c>
    </row>
    <row r="26" spans="1:18" s="4" customFormat="1" ht="42" customHeight="1">
      <c r="A26" s="5">
        <v>32</v>
      </c>
      <c r="B26" s="5" t="s">
        <v>36</v>
      </c>
      <c r="C26" s="5" t="s">
        <v>74</v>
      </c>
      <c r="D26" s="38" t="s">
        <v>66</v>
      </c>
      <c r="E26" s="5">
        <v>45</v>
      </c>
      <c r="F26" s="5">
        <v>100</v>
      </c>
      <c r="G26" s="5"/>
      <c r="H26" s="5"/>
      <c r="I26" s="5"/>
      <c r="J26" s="5"/>
      <c r="K26" s="5"/>
      <c r="L26" s="5"/>
      <c r="M26" s="5">
        <v>165</v>
      </c>
      <c r="N26" s="5"/>
      <c r="O26" s="5"/>
      <c r="P26" s="5"/>
      <c r="Q26" s="5">
        <f>F26+E26+M26</f>
        <v>310</v>
      </c>
      <c r="R26" s="5">
        <v>10</v>
      </c>
    </row>
    <row r="27" spans="1:18" s="4" customFormat="1" ht="42" customHeight="1">
      <c r="A27" s="5">
        <v>19</v>
      </c>
      <c r="B27" s="5" t="s">
        <v>34</v>
      </c>
      <c r="C27" s="5" t="s">
        <v>75</v>
      </c>
      <c r="D27" s="38" t="s">
        <v>61</v>
      </c>
      <c r="E27" s="5">
        <v>60</v>
      </c>
      <c r="F27" s="38" t="s">
        <v>44</v>
      </c>
      <c r="G27" s="5"/>
      <c r="H27" s="5"/>
      <c r="I27" s="5"/>
      <c r="J27" s="5"/>
      <c r="K27" s="5"/>
      <c r="L27" s="5"/>
      <c r="M27" s="38" t="s">
        <v>44</v>
      </c>
      <c r="N27" s="5"/>
      <c r="O27" s="5"/>
      <c r="P27" s="5"/>
      <c r="Q27" s="5">
        <v>60</v>
      </c>
      <c r="R27" s="5">
        <v>12</v>
      </c>
    </row>
    <row r="28" spans="1:18" s="4" customFormat="1" ht="42" customHeight="1">
      <c r="A28" s="5">
        <v>44</v>
      </c>
      <c r="B28" s="5" t="s">
        <v>37</v>
      </c>
      <c r="C28" s="5" t="s">
        <v>76</v>
      </c>
      <c r="D28" s="38" t="s">
        <v>67</v>
      </c>
      <c r="E28" s="5">
        <v>50</v>
      </c>
      <c r="F28" s="38" t="s">
        <v>44</v>
      </c>
      <c r="G28" s="38" t="s">
        <v>44</v>
      </c>
      <c r="H28" s="38" t="s">
        <v>44</v>
      </c>
      <c r="I28" s="38" t="s">
        <v>44</v>
      </c>
      <c r="J28" s="38" t="s">
        <v>44</v>
      </c>
      <c r="K28" s="38" t="s">
        <v>44</v>
      </c>
      <c r="L28" s="38" t="s">
        <v>44</v>
      </c>
      <c r="M28" s="38" t="s">
        <v>44</v>
      </c>
      <c r="N28" s="5"/>
      <c r="O28" s="5"/>
      <c r="P28" s="5"/>
      <c r="Q28" s="5">
        <v>50</v>
      </c>
      <c r="R28" s="5">
        <v>13</v>
      </c>
    </row>
    <row r="29" spans="1:18" s="4" customFormat="1" ht="42" customHeight="1">
      <c r="A29" s="5">
        <v>328</v>
      </c>
      <c r="B29" s="5" t="s">
        <v>40</v>
      </c>
      <c r="C29" s="5" t="s">
        <v>77</v>
      </c>
      <c r="D29" s="38" t="s">
        <v>64</v>
      </c>
      <c r="E29" s="5">
        <v>40</v>
      </c>
      <c r="F29" s="5">
        <v>170</v>
      </c>
      <c r="G29" s="5"/>
      <c r="H29" s="5"/>
      <c r="I29" s="5"/>
      <c r="J29" s="5"/>
      <c r="K29" s="5"/>
      <c r="L29" s="5"/>
      <c r="M29" s="38" t="s">
        <v>44</v>
      </c>
      <c r="N29" s="5"/>
      <c r="O29" s="5"/>
      <c r="P29" s="5"/>
      <c r="Q29" s="5">
        <v>210</v>
      </c>
      <c r="R29" s="5">
        <v>11</v>
      </c>
    </row>
    <row r="30" spans="1:18" s="4" customFormat="1" ht="42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f aca="true" t="shared" si="1" ref="Q30:Q39">F30+E30</f>
        <v>0</v>
      </c>
      <c r="R30" s="5"/>
    </row>
    <row r="31" spans="1:18" ht="42" customHeight="1" hidden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f t="shared" si="1"/>
        <v>0</v>
      </c>
      <c r="R31" s="5"/>
    </row>
    <row r="32" spans="1:18" ht="42" customHeight="1" hidden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f t="shared" si="1"/>
        <v>0</v>
      </c>
      <c r="R32" s="5"/>
    </row>
    <row r="33" spans="1:18" ht="42" customHeight="1" hidden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1"/>
        <v>0</v>
      </c>
      <c r="R33" s="5"/>
    </row>
    <row r="34" spans="1:18" ht="42" customHeight="1" hidden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f t="shared" si="1"/>
        <v>0</v>
      </c>
      <c r="R34" s="5"/>
    </row>
    <row r="35" spans="1:18" ht="42" customHeight="1" hidden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f t="shared" si="1"/>
        <v>0</v>
      </c>
      <c r="R35" s="5"/>
    </row>
    <row r="36" spans="1:18" ht="42" customHeight="1" hidden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f t="shared" si="1"/>
        <v>0</v>
      </c>
      <c r="R36" s="5"/>
    </row>
    <row r="37" spans="1:18" ht="42" customHeight="1" hidden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f t="shared" si="1"/>
        <v>0</v>
      </c>
      <c r="R37" s="5"/>
    </row>
    <row r="38" spans="1:18" ht="42" customHeight="1" hidden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f t="shared" si="1"/>
        <v>0</v>
      </c>
      <c r="R38" s="5"/>
    </row>
    <row r="39" spans="1:18" ht="42" customHeight="1" hidden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f t="shared" si="1"/>
        <v>0</v>
      </c>
      <c r="R39" s="5"/>
    </row>
    <row r="40" spans="1:18" ht="42" customHeight="1" hidden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42" customHeight="1" hidden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42" customHeight="1" hidden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42" customHeight="1" hidden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42" customHeight="1" hidden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42" customHeight="1" hidden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42" customHeight="1" hidden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9:14" ht="12.75" hidden="1">
      <c r="I47" s="24">
        <f>SUM(I17:I46)</f>
        <v>0</v>
      </c>
      <c r="J47" s="24">
        <f>SUM(J17:J46)</f>
        <v>0</v>
      </c>
      <c r="K47" s="16"/>
      <c r="N47" s="27"/>
    </row>
    <row r="48" ht="12.75" hidden="1">
      <c r="N48" s="27"/>
    </row>
    <row r="49" ht="12.75" hidden="1">
      <c r="N49" s="27"/>
    </row>
    <row r="50" ht="12.75">
      <c r="N50" s="27"/>
    </row>
    <row r="51" ht="12.75">
      <c r="N51" s="27"/>
    </row>
    <row r="52" spans="2:14" ht="12.75">
      <c r="B52" s="1" t="s">
        <v>78</v>
      </c>
      <c r="D52" s="1" t="s">
        <v>79</v>
      </c>
      <c r="N52" s="27"/>
    </row>
    <row r="53" ht="12.75">
      <c r="N53" s="27"/>
    </row>
    <row r="54" spans="2:14" ht="12.75">
      <c r="B54" s="1" t="s">
        <v>80</v>
      </c>
      <c r="D54" s="1" t="s">
        <v>81</v>
      </c>
      <c r="N54" s="27"/>
    </row>
    <row r="55" ht="12.75">
      <c r="N55" s="27"/>
    </row>
    <row r="56" ht="12.75">
      <c r="N56" s="27"/>
    </row>
    <row r="57" ht="12.75">
      <c r="N57" s="27"/>
    </row>
    <row r="58" ht="12.75">
      <c r="N58" s="27"/>
    </row>
    <row r="59" ht="12.75">
      <c r="N59" s="27"/>
    </row>
    <row r="60" ht="12.75">
      <c r="N60" s="27"/>
    </row>
    <row r="61" ht="12.75">
      <c r="N61" s="27"/>
    </row>
    <row r="62" ht="12.75">
      <c r="N62" s="27"/>
    </row>
    <row r="63" ht="12.75">
      <c r="N63" s="27"/>
    </row>
    <row r="64" ht="12.75">
      <c r="N64" s="27"/>
    </row>
    <row r="65" ht="12.75">
      <c r="N65" s="27"/>
    </row>
    <row r="66" ht="12.75">
      <c r="N66" s="27"/>
    </row>
    <row r="67" ht="12.75">
      <c r="N67" s="27"/>
    </row>
    <row r="68" ht="12.75">
      <c r="N68" s="27"/>
    </row>
    <row r="69" ht="12.75">
      <c r="N69" s="27"/>
    </row>
    <row r="70" ht="12.75">
      <c r="N70" s="27"/>
    </row>
    <row r="71" ht="12.75">
      <c r="N71" s="27"/>
    </row>
    <row r="72" ht="12.75">
      <c r="N72" s="27"/>
    </row>
    <row r="73" ht="12.75">
      <c r="N73" s="27"/>
    </row>
    <row r="74" ht="12.75">
      <c r="N74" s="27"/>
    </row>
    <row r="75" ht="12.75">
      <c r="N75" s="27"/>
    </row>
    <row r="76" ht="12.75">
      <c r="N76" s="27"/>
    </row>
    <row r="77" ht="12.75">
      <c r="N77" s="27"/>
    </row>
    <row r="78" ht="12.75">
      <c r="N78" s="27"/>
    </row>
    <row r="79" ht="12.75">
      <c r="N79" s="27"/>
    </row>
    <row r="80" ht="12.75">
      <c r="N80" s="27"/>
    </row>
    <row r="81" ht="12.75">
      <c r="N81" s="27"/>
    </row>
    <row r="82" ht="12.75">
      <c r="N82" s="27"/>
    </row>
    <row r="83" ht="12.75">
      <c r="N83" s="27"/>
    </row>
    <row r="84" ht="12.75">
      <c r="N84" s="27"/>
    </row>
    <row r="85" ht="12.75">
      <c r="N85" s="27"/>
    </row>
    <row r="86" ht="12.75">
      <c r="N86" s="27"/>
    </row>
    <row r="87" ht="12.75">
      <c r="N87" s="27"/>
    </row>
    <row r="88" ht="12.75">
      <c r="N88" s="27"/>
    </row>
    <row r="89" ht="12.75">
      <c r="N89" s="27"/>
    </row>
    <row r="90" ht="12.75">
      <c r="N90" s="27"/>
    </row>
    <row r="91" ht="12.75">
      <c r="N91" s="27"/>
    </row>
    <row r="92" ht="12.75">
      <c r="N92" s="27"/>
    </row>
    <row r="93" ht="12.75">
      <c r="N93" s="27"/>
    </row>
    <row r="94" ht="12.75">
      <c r="N94" s="27"/>
    </row>
    <row r="95" ht="12.75">
      <c r="N95" s="27"/>
    </row>
    <row r="96" ht="12.75">
      <c r="N96" s="27"/>
    </row>
    <row r="97" ht="12.75">
      <c r="N97" s="27"/>
    </row>
    <row r="98" ht="12.75">
      <c r="N98" s="27"/>
    </row>
    <row r="99" ht="12.75">
      <c r="N99" s="27"/>
    </row>
    <row r="100" ht="12.75">
      <c r="N100" s="27"/>
    </row>
    <row r="101" ht="12.75">
      <c r="N101" s="27"/>
    </row>
    <row r="102" ht="12.75">
      <c r="N102" s="27"/>
    </row>
    <row r="103" ht="12.75">
      <c r="N103" s="27"/>
    </row>
    <row r="104" ht="12.75">
      <c r="N104" s="27"/>
    </row>
    <row r="105" ht="12.75">
      <c r="N105" s="27"/>
    </row>
    <row r="106" ht="12.75">
      <c r="N106" s="27"/>
    </row>
    <row r="107" ht="12.75">
      <c r="N107" s="27"/>
    </row>
    <row r="108" ht="12.75">
      <c r="N108" s="27"/>
    </row>
    <row r="109" ht="12.75">
      <c r="N109" s="27"/>
    </row>
    <row r="110" ht="12.75">
      <c r="N110" s="27"/>
    </row>
    <row r="111" ht="12.75">
      <c r="N111" s="27"/>
    </row>
    <row r="112" ht="12.75">
      <c r="N112" s="27"/>
    </row>
    <row r="113" ht="12.75">
      <c r="N113" s="27"/>
    </row>
    <row r="114" ht="12.75">
      <c r="N114" s="27"/>
    </row>
    <row r="115" ht="12.75">
      <c r="N115" s="27"/>
    </row>
    <row r="116" ht="12.75">
      <c r="N116" s="27"/>
    </row>
    <row r="117" ht="12.75">
      <c r="N117" s="27"/>
    </row>
    <row r="118" ht="12.75">
      <c r="N118" s="27"/>
    </row>
    <row r="119" ht="12.75">
      <c r="N119" s="27"/>
    </row>
    <row r="120" ht="12.75">
      <c r="N120" s="27"/>
    </row>
    <row r="121" ht="12.75">
      <c r="N121" s="27"/>
    </row>
    <row r="122" ht="12.75">
      <c r="N122" s="27"/>
    </row>
    <row r="123" ht="12.75">
      <c r="N123" s="27"/>
    </row>
    <row r="124" ht="12.75">
      <c r="N124" s="27"/>
    </row>
    <row r="125" ht="12.75">
      <c r="N125" s="27"/>
    </row>
    <row r="126" ht="12.75">
      <c r="N126" s="27"/>
    </row>
    <row r="127" ht="12.75">
      <c r="N127" s="27"/>
    </row>
    <row r="128" ht="12.75">
      <c r="N128" s="27"/>
    </row>
    <row r="129" ht="12.75">
      <c r="N129" s="27"/>
    </row>
    <row r="130" ht="12.75">
      <c r="N130" s="27"/>
    </row>
    <row r="131" ht="12.75">
      <c r="N131" s="27"/>
    </row>
    <row r="132" ht="12.75">
      <c r="N132" s="27"/>
    </row>
    <row r="133" ht="12.75">
      <c r="N133" s="27"/>
    </row>
    <row r="134" ht="12.75">
      <c r="N134" s="27"/>
    </row>
    <row r="135" ht="12.75">
      <c r="N135" s="27"/>
    </row>
    <row r="136" ht="12.75">
      <c r="N136" s="27"/>
    </row>
    <row r="137" ht="12.75">
      <c r="N137" s="27"/>
    </row>
    <row r="138" ht="12.75">
      <c r="N138" s="27"/>
    </row>
    <row r="139" ht="12.75">
      <c r="N139" s="27"/>
    </row>
    <row r="140" ht="12.75">
      <c r="N140" s="27"/>
    </row>
    <row r="141" ht="12.75">
      <c r="N141" s="27"/>
    </row>
    <row r="142" ht="12.75">
      <c r="N142" s="27"/>
    </row>
    <row r="143" ht="12.75">
      <c r="N143" s="27"/>
    </row>
    <row r="144" ht="12.75">
      <c r="N144" s="27"/>
    </row>
    <row r="145" ht="12.75">
      <c r="N145" s="27"/>
    </row>
    <row r="146" ht="12.75">
      <c r="N146" s="27"/>
    </row>
    <row r="147" ht="12.75">
      <c r="N147" s="27"/>
    </row>
    <row r="148" ht="12.75">
      <c r="N148" s="27"/>
    </row>
    <row r="149" ht="12.75">
      <c r="N149" s="27"/>
    </row>
    <row r="150" ht="12.75">
      <c r="N150" s="27"/>
    </row>
    <row r="151" ht="12.75">
      <c r="N151" s="27"/>
    </row>
    <row r="152" ht="12.75">
      <c r="N152" s="27"/>
    </row>
    <row r="153" ht="12.75">
      <c r="N153" s="27"/>
    </row>
    <row r="154" ht="12.75">
      <c r="N154" s="27"/>
    </row>
    <row r="155" ht="12.75">
      <c r="N155" s="27"/>
    </row>
    <row r="156" ht="12.75">
      <c r="N156" s="27"/>
    </row>
    <row r="157" ht="12.75">
      <c r="N157" s="27"/>
    </row>
    <row r="158" ht="12.75">
      <c r="N158" s="27"/>
    </row>
    <row r="159" ht="12.75">
      <c r="N159" s="27"/>
    </row>
    <row r="160" ht="12.75">
      <c r="N160" s="27"/>
    </row>
    <row r="161" ht="12.75">
      <c r="N161" s="27"/>
    </row>
    <row r="162" ht="12.75">
      <c r="N162" s="27"/>
    </row>
    <row r="163" ht="12.75">
      <c r="N163" s="27"/>
    </row>
    <row r="164" ht="12.75">
      <c r="N164" s="27"/>
    </row>
    <row r="165" ht="12.75">
      <c r="N165" s="27"/>
    </row>
    <row r="166" ht="12.75">
      <c r="N166" s="27"/>
    </row>
    <row r="167" ht="12.75">
      <c r="N167" s="27"/>
    </row>
    <row r="168" ht="12.75">
      <c r="N168" s="27"/>
    </row>
    <row r="169" ht="12.75">
      <c r="N169" s="27"/>
    </row>
    <row r="170" ht="12.75">
      <c r="N170" s="27"/>
    </row>
    <row r="171" ht="12.75">
      <c r="N171" s="27"/>
    </row>
    <row r="172" ht="12.75">
      <c r="N172" s="27"/>
    </row>
    <row r="173" ht="12.75">
      <c r="N173" s="27"/>
    </row>
    <row r="174" ht="12.75">
      <c r="N174" s="27"/>
    </row>
    <row r="175" ht="12.75">
      <c r="N175" s="27"/>
    </row>
    <row r="176" ht="12.75">
      <c r="N176" s="27"/>
    </row>
    <row r="177" ht="12.75">
      <c r="N177" s="27"/>
    </row>
    <row r="178" ht="12.75">
      <c r="N178" s="27"/>
    </row>
    <row r="179" ht="12.75">
      <c r="N179" s="27"/>
    </row>
    <row r="180" ht="12.75">
      <c r="N180" s="27"/>
    </row>
    <row r="181" ht="12.75">
      <c r="N181" s="27"/>
    </row>
    <row r="182" ht="12.75">
      <c r="N182" s="27"/>
    </row>
    <row r="183" ht="12.75">
      <c r="N183" s="27"/>
    </row>
    <row r="184" ht="12.75">
      <c r="N184" s="27"/>
    </row>
    <row r="185" ht="12.75">
      <c r="N185" s="27"/>
    </row>
    <row r="186" ht="12.75">
      <c r="N186" s="27"/>
    </row>
    <row r="187" ht="12.75">
      <c r="N187" s="27"/>
    </row>
    <row r="188" ht="12.75">
      <c r="N188" s="27"/>
    </row>
    <row r="189" ht="12.75">
      <c r="N189" s="27"/>
    </row>
    <row r="190" ht="12.75">
      <c r="N190" s="27"/>
    </row>
    <row r="191" ht="12.75">
      <c r="N191" s="27"/>
    </row>
    <row r="192" ht="12.75">
      <c r="N192" s="27"/>
    </row>
    <row r="193" ht="12.75">
      <c r="N193" s="27"/>
    </row>
    <row r="194" ht="12.75">
      <c r="N194" s="27"/>
    </row>
    <row r="195" ht="12.75">
      <c r="N195" s="27"/>
    </row>
    <row r="196" ht="12.75">
      <c r="N196" s="27"/>
    </row>
    <row r="197" ht="12.75">
      <c r="N197" s="27"/>
    </row>
    <row r="198" ht="12.75">
      <c r="N198" s="27"/>
    </row>
    <row r="199" ht="12.75">
      <c r="N199" s="27"/>
    </row>
    <row r="200" ht="12.75">
      <c r="N200" s="27"/>
    </row>
    <row r="201" ht="12.75">
      <c r="N201" s="27"/>
    </row>
    <row r="202" ht="12.75">
      <c r="N202" s="27"/>
    </row>
    <row r="203" ht="12.75">
      <c r="N203" s="27"/>
    </row>
    <row r="204" ht="12.75">
      <c r="N204" s="27"/>
    </row>
    <row r="205" ht="12.75">
      <c r="N205" s="27"/>
    </row>
    <row r="206" ht="12.75">
      <c r="N206" s="27"/>
    </row>
    <row r="207" ht="12.75">
      <c r="N207" s="27"/>
    </row>
    <row r="208" ht="12.75">
      <c r="N208" s="27"/>
    </row>
    <row r="209" ht="12.75">
      <c r="N209" s="27"/>
    </row>
    <row r="210" ht="12.75">
      <c r="N210" s="27"/>
    </row>
    <row r="211" ht="12.75">
      <c r="N211" s="27"/>
    </row>
    <row r="212" ht="12.75">
      <c r="N212" s="27"/>
    </row>
    <row r="213" ht="12.75">
      <c r="N213" s="27"/>
    </row>
    <row r="214" ht="12.75">
      <c r="N214" s="27"/>
    </row>
    <row r="215" ht="12.75">
      <c r="N215" s="27"/>
    </row>
    <row r="216" ht="12.75">
      <c r="N216" s="27"/>
    </row>
    <row r="217" ht="12.75">
      <c r="N217" s="27"/>
    </row>
    <row r="218" ht="12.75">
      <c r="N218" s="27"/>
    </row>
    <row r="219" ht="12.75">
      <c r="N219" s="27"/>
    </row>
    <row r="220" ht="12.75">
      <c r="N220" s="27"/>
    </row>
    <row r="221" ht="12.75">
      <c r="N221" s="27"/>
    </row>
    <row r="222" ht="12.75">
      <c r="N222" s="27"/>
    </row>
    <row r="223" ht="12.75">
      <c r="N223" s="27"/>
    </row>
    <row r="224" ht="12.75">
      <c r="N224" s="27"/>
    </row>
    <row r="225" ht="12.75">
      <c r="N225" s="27"/>
    </row>
    <row r="226" ht="12.75">
      <c r="N226" s="27"/>
    </row>
    <row r="227" ht="12.75">
      <c r="N227" s="27"/>
    </row>
    <row r="228" ht="12.75">
      <c r="N228" s="27"/>
    </row>
    <row r="229" ht="12.75">
      <c r="N229" s="27"/>
    </row>
    <row r="230" ht="12.75">
      <c r="N230" s="27"/>
    </row>
    <row r="231" ht="12.75">
      <c r="N231" s="27"/>
    </row>
    <row r="232" ht="12.75">
      <c r="N232" s="27"/>
    </row>
    <row r="233" ht="12.75">
      <c r="N233" s="27"/>
    </row>
    <row r="234" ht="12.75">
      <c r="N234" s="27"/>
    </row>
    <row r="235" ht="12.75">
      <c r="N235" s="27"/>
    </row>
    <row r="236" ht="12.75">
      <c r="N236" s="27"/>
    </row>
    <row r="237" ht="12.75">
      <c r="N237" s="27"/>
    </row>
    <row r="238" ht="12.75">
      <c r="N238" s="27"/>
    </row>
    <row r="239" ht="12.75">
      <c r="N239" s="27"/>
    </row>
    <row r="240" ht="12.75">
      <c r="N240" s="27"/>
    </row>
    <row r="241" ht="12.75">
      <c r="N241" s="27"/>
    </row>
    <row r="242" ht="12.75">
      <c r="N242" s="27"/>
    </row>
    <row r="243" ht="12.75">
      <c r="N243" s="27"/>
    </row>
    <row r="244" ht="12.75">
      <c r="N244" s="27"/>
    </row>
    <row r="245" ht="12.75">
      <c r="N245" s="27"/>
    </row>
    <row r="246" ht="12.75">
      <c r="N246" s="27"/>
    </row>
    <row r="247" ht="12.75">
      <c r="N247" s="27"/>
    </row>
    <row r="248" ht="12.75">
      <c r="N248" s="27"/>
    </row>
    <row r="249" ht="12.75">
      <c r="N249" s="27"/>
    </row>
    <row r="250" ht="12.75">
      <c r="N250" s="27"/>
    </row>
    <row r="251" ht="12.75">
      <c r="N251" s="27"/>
    </row>
    <row r="252" ht="12.75">
      <c r="N252" s="27"/>
    </row>
    <row r="253" ht="12.75">
      <c r="N253" s="27"/>
    </row>
    <row r="254" ht="12.75">
      <c r="N254" s="27"/>
    </row>
    <row r="255" ht="12.75">
      <c r="N255" s="27"/>
    </row>
    <row r="256" ht="12.75">
      <c r="N256" s="27"/>
    </row>
    <row r="257" ht="12.75">
      <c r="N257" s="27"/>
    </row>
    <row r="258" ht="12.75">
      <c r="N258" s="27"/>
    </row>
    <row r="259" ht="12.75">
      <c r="N259" s="27"/>
    </row>
    <row r="260" ht="12.75">
      <c r="N260" s="27"/>
    </row>
    <row r="261" ht="12.75">
      <c r="N261" s="27"/>
    </row>
    <row r="262" ht="12.75">
      <c r="N262" s="27"/>
    </row>
    <row r="263" ht="12.75">
      <c r="N263" s="27"/>
    </row>
    <row r="264" ht="12.75">
      <c r="N264" s="27"/>
    </row>
    <row r="265" ht="12.75">
      <c r="N265" s="27"/>
    </row>
    <row r="266" ht="12.75">
      <c r="N266" s="27"/>
    </row>
    <row r="267" ht="12.75">
      <c r="N267" s="27"/>
    </row>
    <row r="268" ht="12.75">
      <c r="N268" s="27"/>
    </row>
    <row r="269" ht="12.75">
      <c r="N269" s="27"/>
    </row>
    <row r="270" ht="12.75">
      <c r="N270" s="27"/>
    </row>
    <row r="271" ht="12.75">
      <c r="N271" s="27"/>
    </row>
    <row r="272" ht="12.75">
      <c r="N272" s="27"/>
    </row>
    <row r="273" ht="12.75">
      <c r="N273" s="27"/>
    </row>
    <row r="274" ht="12.75">
      <c r="N274" s="27"/>
    </row>
    <row r="275" ht="12.75">
      <c r="N275" s="27"/>
    </row>
    <row r="276" ht="12.75">
      <c r="N276" s="27"/>
    </row>
    <row r="277" ht="12.75">
      <c r="N277" s="27"/>
    </row>
    <row r="278" ht="12.75">
      <c r="N278" s="27"/>
    </row>
    <row r="279" ht="12.75">
      <c r="N279" s="27"/>
    </row>
    <row r="280" ht="12.75">
      <c r="N280" s="27"/>
    </row>
    <row r="281" ht="12.75">
      <c r="N281" s="27"/>
    </row>
    <row r="282" ht="12.75">
      <c r="N282" s="27"/>
    </row>
    <row r="283" ht="12.75">
      <c r="N283" s="27"/>
    </row>
    <row r="284" ht="12.75">
      <c r="N284" s="27"/>
    </row>
    <row r="285" ht="12.75">
      <c r="N285" s="27"/>
    </row>
    <row r="286" ht="12.75">
      <c r="N286" s="27"/>
    </row>
    <row r="287" ht="12.75">
      <c r="N287" s="27"/>
    </row>
    <row r="288" ht="12.75">
      <c r="N288" s="27"/>
    </row>
    <row r="289" ht="12.75">
      <c r="N289" s="27"/>
    </row>
    <row r="290" ht="12.75">
      <c r="N290" s="27"/>
    </row>
    <row r="291" ht="12.75">
      <c r="N291" s="27"/>
    </row>
    <row r="292" ht="12.75">
      <c r="N292" s="27"/>
    </row>
    <row r="293" ht="12.75">
      <c r="N293" s="27"/>
    </row>
    <row r="294" ht="12.75">
      <c r="N294" s="27"/>
    </row>
    <row r="295" ht="12.75">
      <c r="N295" s="27"/>
    </row>
    <row r="296" ht="12.75">
      <c r="N296" s="27"/>
    </row>
    <row r="297" ht="12.75">
      <c r="N297" s="27"/>
    </row>
    <row r="298" ht="12.75">
      <c r="N298" s="27"/>
    </row>
    <row r="299" ht="12.75">
      <c r="N299" s="27"/>
    </row>
    <row r="300" ht="12.75">
      <c r="N300" s="27"/>
    </row>
    <row r="301" ht="12.75">
      <c r="N301" s="27"/>
    </row>
    <row r="302" ht="12.75">
      <c r="N302" s="27"/>
    </row>
    <row r="303" ht="12.75">
      <c r="N303" s="27"/>
    </row>
    <row r="304" ht="12.75">
      <c r="N304" s="27"/>
    </row>
    <row r="305" ht="12.75">
      <c r="N305" s="27"/>
    </row>
    <row r="306" ht="12.75">
      <c r="N306" s="27"/>
    </row>
    <row r="307" ht="12.75">
      <c r="N307" s="27"/>
    </row>
    <row r="308" ht="12.75">
      <c r="N308" s="27"/>
    </row>
    <row r="309" ht="12.75">
      <c r="N309" s="27"/>
    </row>
    <row r="310" ht="12.75">
      <c r="N310" s="27"/>
    </row>
    <row r="311" ht="12.75">
      <c r="N311" s="27"/>
    </row>
    <row r="312" ht="12.75">
      <c r="N312" s="27"/>
    </row>
    <row r="313" ht="12.75">
      <c r="N313" s="27"/>
    </row>
    <row r="314" ht="12.75">
      <c r="N314" s="27"/>
    </row>
    <row r="315" ht="12.75">
      <c r="N315" s="27"/>
    </row>
    <row r="316" ht="12.75">
      <c r="N316" s="27"/>
    </row>
    <row r="317" ht="12.75">
      <c r="N317" s="27"/>
    </row>
    <row r="318" ht="12.75">
      <c r="N318" s="27"/>
    </row>
    <row r="319" ht="12.75">
      <c r="N319" s="27"/>
    </row>
    <row r="320" ht="12.75">
      <c r="N320" s="27"/>
    </row>
    <row r="321" ht="12.75">
      <c r="N321" s="27"/>
    </row>
    <row r="322" ht="12.75">
      <c r="N322" s="27"/>
    </row>
    <row r="323" ht="12.75">
      <c r="N323" s="27"/>
    </row>
    <row r="324" ht="12.75">
      <c r="N324" s="27"/>
    </row>
    <row r="325" ht="12.75">
      <c r="N325" s="27"/>
    </row>
    <row r="326" ht="12.75">
      <c r="N326" s="27"/>
    </row>
    <row r="327" ht="12.75">
      <c r="N327" s="27"/>
    </row>
    <row r="328" ht="12.75">
      <c r="N328" s="27"/>
    </row>
    <row r="329" ht="12.75">
      <c r="N329" s="27"/>
    </row>
    <row r="330" ht="12.75">
      <c r="N330" s="27"/>
    </row>
    <row r="331" ht="12.75">
      <c r="N331" s="27"/>
    </row>
    <row r="332" ht="12.75">
      <c r="N332" s="27"/>
    </row>
    <row r="333" ht="12.75">
      <c r="N333" s="27"/>
    </row>
    <row r="334" ht="12.75">
      <c r="N334" s="27"/>
    </row>
    <row r="335" ht="12.75">
      <c r="N335" s="27"/>
    </row>
    <row r="336" ht="12.75">
      <c r="N336" s="27"/>
    </row>
    <row r="337" ht="12.75">
      <c r="N337" s="27"/>
    </row>
    <row r="338" ht="12.75">
      <c r="N338" s="27"/>
    </row>
    <row r="339" ht="12.75">
      <c r="N339" s="27"/>
    </row>
    <row r="340" ht="12.75">
      <c r="N340" s="27"/>
    </row>
    <row r="341" ht="12.75">
      <c r="N341" s="27"/>
    </row>
    <row r="342" ht="12.75">
      <c r="N342" s="27"/>
    </row>
    <row r="343" ht="12.75">
      <c r="N343" s="27"/>
    </row>
    <row r="344" ht="12.75">
      <c r="N344" s="27"/>
    </row>
    <row r="345" ht="12.75">
      <c r="N345" s="27"/>
    </row>
    <row r="346" ht="12.75">
      <c r="N346" s="27"/>
    </row>
    <row r="347" ht="12.75">
      <c r="N347" s="27"/>
    </row>
    <row r="348" ht="12.75">
      <c r="N348" s="27"/>
    </row>
    <row r="349" ht="12.75">
      <c r="N349" s="27"/>
    </row>
  </sheetData>
  <sheetProtection/>
  <mergeCells count="7">
    <mergeCell ref="D1:Q2"/>
    <mergeCell ref="A13:B13"/>
    <mergeCell ref="E10:F10"/>
    <mergeCell ref="E12:F12"/>
    <mergeCell ref="D5:Q5"/>
    <mergeCell ref="D8:P8"/>
    <mergeCell ref="D9:P9"/>
  </mergeCells>
  <printOptions/>
  <pageMargins left="0.35433070866141736" right="0.35433070866141736" top="0.31496062992125984" bottom="0.2755905511811024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СЮТУР 4</cp:lastModifiedBy>
  <cp:lastPrinted>2011-04-27T10:42:42Z</cp:lastPrinted>
  <dcterms:created xsi:type="dcterms:W3CDTF">1996-10-08T23:32:33Z</dcterms:created>
  <dcterms:modified xsi:type="dcterms:W3CDTF">2011-04-28T10:31:24Z</dcterms:modified>
  <cp:category/>
  <cp:version/>
  <cp:contentType/>
  <cp:contentStatus/>
</cp:coreProperties>
</file>