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0" windowWidth="9720" windowHeight="11520" tabRatio="908" activeTab="4"/>
  </bookViews>
  <sheets>
    <sheet name="квалификация ЮД" sheetId="1" r:id="rId1"/>
    <sheet name="Слалом ЮД" sheetId="2" r:id="rId2"/>
    <sheet name="Спринт1 ЮД" sheetId="3" r:id="rId3"/>
    <sheet name=" Спринт финалы ЮД" sheetId="4" r:id="rId4"/>
    <sheet name="Многоборье ЮД" sheetId="5" r:id="rId5"/>
    <sheet name="квалификация ЮЮ" sheetId="6" r:id="rId6"/>
    <sheet name="Слалом ЮЮ" sheetId="7" r:id="rId7"/>
    <sheet name="Спринт1 ЮЮ" sheetId="8" r:id="rId8"/>
    <sheet name="Спринт финалы ЮЮ" sheetId="9" r:id="rId9"/>
    <sheet name="Многоборье ЮЮ" sheetId="10" r:id="rId10"/>
  </sheets>
  <definedNames/>
  <calcPr fullCalcOnLoad="1"/>
</workbook>
</file>

<file path=xl/sharedStrings.xml><?xml version="1.0" encoding="utf-8"?>
<sst xmlns="http://schemas.openxmlformats.org/spreadsheetml/2006/main" count="589" uniqueCount="222">
  <si>
    <t>Команда</t>
  </si>
  <si>
    <t>Руководитель</t>
  </si>
  <si>
    <t>№ команды</t>
  </si>
  <si>
    <t>Состав команды</t>
  </si>
  <si>
    <t>Время старта</t>
  </si>
  <si>
    <t>Время финиша</t>
  </si>
  <si>
    <t>Результат</t>
  </si>
  <si>
    <t>Место</t>
  </si>
  <si>
    <t>Очки</t>
  </si>
  <si>
    <t>«Региональная спортивная федерация рафтинга Санкт-Петербурга»</t>
  </si>
  <si>
    <t>Параллельный спринт</t>
  </si>
  <si>
    <t>Место в паре</t>
  </si>
  <si>
    <t>Пара</t>
  </si>
  <si>
    <t xml:space="preserve">Результат </t>
  </si>
  <si>
    <t>1/4 финала</t>
  </si>
  <si>
    <t>1/2 финала</t>
  </si>
  <si>
    <t>Финал Б</t>
  </si>
  <si>
    <t>Финал А</t>
  </si>
  <si>
    <t>Многоборье</t>
  </si>
  <si>
    <t>Праллельный спринт</t>
  </si>
  <si>
    <t>Состав</t>
  </si>
  <si>
    <t>Слалом</t>
  </si>
  <si>
    <t>Штрафы на воротиках</t>
  </si>
  <si>
    <t>Сумма</t>
  </si>
  <si>
    <t>Штрафное время</t>
  </si>
  <si>
    <t>Время на дистанции</t>
  </si>
  <si>
    <t>ГБОУ ДОД Детский оздоровительно - образовательный туристский центр Санкт-Петербурга «Балтийский берег»</t>
  </si>
  <si>
    <t>Юноши/Девушки</t>
  </si>
  <si>
    <t>Главный судья</t>
  </si>
  <si>
    <t>Главный секретарь</t>
  </si>
  <si>
    <t>Штутина М.В.</t>
  </si>
  <si>
    <t>Юниоры/Юниорки</t>
  </si>
  <si>
    <t>Подростково-молодежный клуб «Олимп»</t>
  </si>
  <si>
    <t>Квалификация</t>
  </si>
  <si>
    <t>Старт</t>
  </si>
  <si>
    <t>Финиш</t>
  </si>
  <si>
    <t>Штрафы</t>
  </si>
  <si>
    <t xml:space="preserve">Главный судья </t>
  </si>
  <si>
    <t>Санкт-Петербург, Муринский ручей</t>
  </si>
  <si>
    <t xml:space="preserve">Главный судья     </t>
  </si>
  <si>
    <t xml:space="preserve">Санкт-Петербург, Муринский ручей </t>
  </si>
  <si>
    <t xml:space="preserve">Главный секретарь    </t>
  </si>
  <si>
    <t xml:space="preserve">Главный судья            </t>
  </si>
  <si>
    <t>Открытое первенство Калиниского района Санкт-Петербурга по рафтингу среди юниоров</t>
  </si>
  <si>
    <t>22 мая 2013 г.</t>
  </si>
  <si>
    <t>Кузьмина А. М.</t>
  </si>
  <si>
    <t>Никитин Максим, Волхонцев Александр, Белов Евгений, Вишевский Иван, Акилов Александр, Чернилин Артур, Белов Александр</t>
  </si>
  <si>
    <t>Котляр Юрий, Медвечук Вячеслав, Игнатьева Мария, Кудрявцев Даниил, Мещеряков Александр, Павликова Ксения, Зайцев Максим</t>
  </si>
  <si>
    <t>Шушин Владимир, Никашов Виктор, Никашов Никита, Камышин Глеб, Платов Артем, Столбовский Артем, Гриднев Артем, Павликов Иоанн</t>
  </si>
  <si>
    <t>Богданова Галина, Веремеева Мария, Земскова Алена, Земскова Екатерина, Синдеева Екатерина, Первухина Екатерина</t>
  </si>
  <si>
    <t>Гришанина Оксана, Костюченко Алина, Бахвалова Мария, Голод Алина, Яковлева Елизавета, Чуйнышена Светлана</t>
  </si>
  <si>
    <t>Голод Тимофей, Кузнецов Роман, Козырев Никита, Корзин Андрей, Сингхал Дмитрий, Поплавский Федор, Белоногов Даниил</t>
  </si>
  <si>
    <t>Кузьмичев Игорь, Архиповская Анна, Сивцов Вячеслав, Первухин Константин, Добрин Александр, Прошин Николай</t>
  </si>
  <si>
    <t>ФМЛ №30
ГБОУ "Балтийский берег"</t>
  </si>
  <si>
    <t>Осипенко Владислав, Витвицкий Алексей, Епинетов Всеволод, Степанов Матвей, Жадько Артём, Зинкевич Игорь, Коротчин Роман</t>
  </si>
  <si>
    <t>Ладожанка
ГБОУ "Балтийский берег"</t>
  </si>
  <si>
    <t>Шачина Александра, Хонахбеева Ирина, Иванова Ксения, Костюченко Ксения, Горская Елизавета, Семенова Виктория, Грачёва Виктория</t>
  </si>
  <si>
    <t>КЮМ Адмиралтейкого района</t>
  </si>
  <si>
    <t>Романова Екатерина, Княжищева Алена, Карякина Дарья, Климова Анастасия, Беднарский Геннадий, Козионова Ксения</t>
  </si>
  <si>
    <t>Олешкевич Алексей, Белевский Владислав, Опальчук Владислав, Карякина Ольга, Мосян Олег, Кемеров Максим</t>
  </si>
  <si>
    <t>Веренич Роман, Наркевич Кирилл, Банишев Иван, Бахвалов Евгений, Тихоненко Илья, Казак-Казакевич Александр, Поперно Александр</t>
  </si>
  <si>
    <t>0:23:00:00</t>
  </si>
  <si>
    <t>0:25:26:15</t>
  </si>
  <si>
    <t>0:00:00:00</t>
  </si>
  <si>
    <t>0:30:00:00</t>
  </si>
  <si>
    <t>0:43:00:00</t>
  </si>
  <si>
    <t>0:32:12:01</t>
  </si>
  <si>
    <t>0:32:07:41</t>
  </si>
  <si>
    <t>0:24:50:39</t>
  </si>
  <si>
    <t>0:37:00:00</t>
  </si>
  <si>
    <t>0:38:50:20</t>
  </si>
  <si>
    <t>0:02:07:41</t>
  </si>
  <si>
    <t>0:01:50:39</t>
  </si>
  <si>
    <t>0:01:50:20</t>
  </si>
  <si>
    <t>0:45:47:01</t>
  </si>
  <si>
    <t>0:02:47:01</t>
  </si>
  <si>
    <t>0:16:00:00</t>
  </si>
  <si>
    <t>0:18:20:10</t>
  </si>
  <si>
    <t>0:07:00:00</t>
  </si>
  <si>
    <t>0:09:04:50</t>
  </si>
  <si>
    <t>0:10:07:31</t>
  </si>
  <si>
    <t>0:45:22:30</t>
  </si>
  <si>
    <t>0:39:07:05</t>
  </si>
  <si>
    <t>0:18:01:30</t>
  </si>
  <si>
    <t>0:02:20:10</t>
  </si>
  <si>
    <t>0:02:04:50</t>
  </si>
  <si>
    <t>0:03:07:31</t>
  </si>
  <si>
    <t>0:02:22:30</t>
  </si>
  <si>
    <t>0:02:12:01</t>
  </si>
  <si>
    <t>0:02:07:05</t>
  </si>
  <si>
    <t>0:02:01:30</t>
  </si>
  <si>
    <t>0:02:26:15</t>
  </si>
  <si>
    <t>31 КП
ГБОУ школа-интернат №31 Невского района</t>
  </si>
  <si>
    <t>Ануфриенко Дарья, Мащенко Никита, Леонтьев Валерий, Леонтьева Надежда, Васильев Денис, Рябова Марта, Бибич Павел</t>
  </si>
  <si>
    <t>-</t>
  </si>
  <si>
    <t>0:15:00:00</t>
  </si>
  <si>
    <t>0:17:07:02</t>
  </si>
  <si>
    <t>00:02:07:02</t>
  </si>
  <si>
    <t>0:17:18:01</t>
  </si>
  <si>
    <t>0:02:18:01</t>
  </si>
  <si>
    <t>0:22:00:00</t>
  </si>
  <si>
    <t>0:24:50:01</t>
  </si>
  <si>
    <t>00:02:50:01</t>
  </si>
  <si>
    <t>00:23:53:10</t>
  </si>
  <si>
    <t>00:01:53:10</t>
  </si>
  <si>
    <t>Кузьмина А.М.</t>
  </si>
  <si>
    <t>00:28:00:00</t>
  </si>
  <si>
    <t>00:02:13:01</t>
  </si>
  <si>
    <t>00:30:13:01</t>
  </si>
  <si>
    <t>00:30:59:03</t>
  </si>
  <si>
    <t>00:02:59:03</t>
  </si>
  <si>
    <t>00:34:00:00</t>
  </si>
  <si>
    <t>00:36:21:50</t>
  </si>
  <si>
    <t>00:02:21:50</t>
  </si>
  <si>
    <t>00:36:40:34</t>
  </si>
  <si>
    <t>00:02:40:34</t>
  </si>
  <si>
    <t>00:39:00:00</t>
  </si>
  <si>
    <t>00:41:08:50</t>
  </si>
  <si>
    <t>00:41:25:30</t>
  </si>
  <si>
    <t>00:02:08:50</t>
  </si>
  <si>
    <t>00:02:25:30</t>
  </si>
  <si>
    <t>00:44:00:00</t>
  </si>
  <si>
    <t>00:46:12:08</t>
  </si>
  <si>
    <t>00:46:26:10</t>
  </si>
  <si>
    <t>00:02:12:08</t>
  </si>
  <si>
    <t>00:26:26:10</t>
  </si>
  <si>
    <t>01:03:00:00</t>
  </si>
  <si>
    <t>01:05:28:30</t>
  </si>
  <si>
    <t>01:04:50:10</t>
  </si>
  <si>
    <t>00:02:28:30</t>
  </si>
  <si>
    <t>00:01:50:10</t>
  </si>
  <si>
    <t>01:09:00:00</t>
  </si>
  <si>
    <t>01:10:58:10</t>
  </si>
  <si>
    <t>00:01:58:10</t>
  </si>
  <si>
    <t>01:11:23:40</t>
  </si>
  <si>
    <t>00:02:23:40</t>
  </si>
  <si>
    <t>01:15:01:00</t>
  </si>
  <si>
    <t>01:22:00:00</t>
  </si>
  <si>
    <t>01:17:18:30</t>
  </si>
  <si>
    <t>01:17:33:15</t>
  </si>
  <si>
    <t>01:21:53:40</t>
  </si>
  <si>
    <t>01:24:01:07</t>
  </si>
  <si>
    <t>00:02:17:30</t>
  </si>
  <si>
    <t>00:02:32:15</t>
  </si>
  <si>
    <t>00:01:53:40</t>
  </si>
  <si>
    <t>00:02:01:07</t>
  </si>
  <si>
    <t>Штутина М. В.</t>
  </si>
  <si>
    <t>01:29:00:00</t>
  </si>
  <si>
    <t>01:31:13:07</t>
  </si>
  <si>
    <t>01:31:06:15</t>
  </si>
  <si>
    <t>00:02:13:07</t>
  </si>
  <si>
    <t>00:02:06:15</t>
  </si>
  <si>
    <t>01:35:00:00</t>
  </si>
  <si>
    <t>01:37:09:17</t>
  </si>
  <si>
    <t>01:37:20:23</t>
  </si>
  <si>
    <t>00:02:09:17</t>
  </si>
  <si>
    <t>00:02:20:23</t>
  </si>
  <si>
    <t>01:42:00:00</t>
  </si>
  <si>
    <t>01:44:17:05</t>
  </si>
  <si>
    <t>00:02:17:05</t>
  </si>
  <si>
    <t>01:44:27:13</t>
  </si>
  <si>
    <t>00:02:27:13</t>
  </si>
  <si>
    <t>01:48:00:00</t>
  </si>
  <si>
    <t>01:50:22:10</t>
  </si>
  <si>
    <t>01:50:26:27</t>
  </si>
  <si>
    <t>00:02:22:10</t>
  </si>
  <si>
    <t>00:02:26:27</t>
  </si>
  <si>
    <t>22 мая 2013 г</t>
  </si>
  <si>
    <t>Лучший результат</t>
  </si>
  <si>
    <t>00:53:00</t>
  </si>
  <si>
    <t>00:55:51</t>
  </si>
  <si>
    <t>0:00:15</t>
  </si>
  <si>
    <t>01:24:50</t>
  </si>
  <si>
    <t>01:27:24</t>
  </si>
  <si>
    <t>0:00:10</t>
  </si>
  <si>
    <t>0:01:10</t>
  </si>
  <si>
    <t>01:14:30</t>
  </si>
  <si>
    <t>01:17:23</t>
  </si>
  <si>
    <t>01:19:10</t>
  </si>
  <si>
    <t>01:22:23</t>
  </si>
  <si>
    <t>0:00:20</t>
  </si>
  <si>
    <t>00:43:30</t>
  </si>
  <si>
    <t>00:49:40</t>
  </si>
  <si>
    <t>0:02:00</t>
  </si>
  <si>
    <t>00:58:10</t>
  </si>
  <si>
    <t>01:03:47</t>
  </si>
  <si>
    <t>Этап Кубка Санкт-Петербурга по рафтингу</t>
  </si>
  <si>
    <t>"Свирь"
ГБОУ "Балтийский берег"</t>
  </si>
  <si>
    <t>"Онежка"
ГБОУ "Балтийский берег"</t>
  </si>
  <si>
    <t>ГБОУ ДОД ДДЮТ Выборгского района</t>
  </si>
  <si>
    <t>Клуб "Шторм"
ГБОУ ДОД МТФ
 "Китиж Плюс"</t>
  </si>
  <si>
    <t>Клуб "Шторм"
ГБОУ ДОД МТФ "Китиж Плюс"</t>
  </si>
  <si>
    <t>"Вьюн"
ГБОУ "Балтийский Берег"</t>
  </si>
  <si>
    <t>ДДЮТ Выборгского района</t>
  </si>
  <si>
    <t>31 КП
ГБОУ школа-интернат №31 Невского района</t>
  </si>
  <si>
    <t>КЮМ
 Адмиралтейкого района</t>
  </si>
  <si>
    <t>Ладожанка
ГБОУ "Балтийский берег"</t>
  </si>
  <si>
    <t>ФМЛ №30
ГБОУ "Балтийский берег"</t>
  </si>
  <si>
    <t>00:30:30</t>
  </si>
  <si>
    <t>00:34:00</t>
  </si>
  <si>
    <t>00:36:00</t>
  </si>
  <si>
    <t>00:39:46</t>
  </si>
  <si>
    <t>Кузьмичев Игорь, Архиповская Анна, Сивцов Вячеслав, Первухин Константин, Добрин Александр, Прошин Никола</t>
  </si>
  <si>
    <t>Протокол результатов</t>
  </si>
  <si>
    <t>Паралельный спринт</t>
  </si>
  <si>
    <t>Открытое Первенство Калининского района Санкт-Петербурга по рафтингу</t>
  </si>
  <si>
    <t>КЮМ
 Адмиралтейского района</t>
  </si>
  <si>
    <t>ПМЦ "Лигово" Красносельского района</t>
  </si>
  <si>
    <t>ПМЦ "Лигово"
 Красносельского района</t>
  </si>
  <si>
    <t>Олимп-элит
ПМК "Олимп"
Калининского района</t>
  </si>
  <si>
    <t>Олимп-литл
ПМК "Олимп"
Калининского района</t>
  </si>
  <si>
    <t>Олимп-элит
ПМЦ "Олимп"
Калининского района</t>
  </si>
  <si>
    <t>Олимп-литл
ПМЦ "Олимп"
Калининского района</t>
  </si>
  <si>
    <t>Олимп-элит
ПМЦ "Олимп"
калининского района</t>
  </si>
  <si>
    <t>Олимп-литл
ПМК"Олимп"
Калининского района</t>
  </si>
  <si>
    <t>Ниренбург Т.Л.</t>
  </si>
  <si>
    <t>Григорьева Т.В.</t>
  </si>
  <si>
    <t>Ананьева М.С.</t>
  </si>
  <si>
    <t>Кузьмин И.В.</t>
  </si>
  <si>
    <t>Мельников Д.А.</t>
  </si>
  <si>
    <t>Бураков А.В.</t>
  </si>
  <si>
    <t>Волков А.М.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</si>
</sst>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;@"/>
    <numFmt numFmtId="181" formatCode="[$-FC19]d\ mmmm\ yyyy\ &quot;г.&quot;"/>
    <numFmt numFmtId="182" formatCode="[h]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400]h:mm:ss\ AM/PM"/>
    <numFmt numFmtId="188" formatCode="0.0"/>
    <numFmt numFmtId="189" formatCode="mm:ss.0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21" fontId="5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1" fontId="0" fillId="0" borderId="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87" fontId="0" fillId="0" borderId="21" xfId="0" applyNumberFormat="1" applyFont="1" applyBorder="1" applyAlignment="1">
      <alignment horizontal="center" vertical="center" wrapText="1"/>
    </xf>
    <xf numFmtId="187" fontId="0" fillId="0" borderId="0" xfId="0" applyNumberFormat="1" applyFont="1" applyBorder="1" applyAlignment="1">
      <alignment horizontal="center" vertical="center" wrapText="1"/>
    </xf>
    <xf numFmtId="187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center" vertical="center" wrapText="1"/>
    </xf>
    <xf numFmtId="189" fontId="0" fillId="0" borderId="21" xfId="0" applyNumberFormat="1" applyFont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 vertical="center" wrapText="1"/>
    </xf>
    <xf numFmtId="187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7" fontId="0" fillId="0" borderId="22" xfId="0" applyNumberFormat="1" applyFont="1" applyBorder="1" applyAlignment="1">
      <alignment horizontal="center" vertical="center" wrapText="1"/>
    </xf>
    <xf numFmtId="187" fontId="0" fillId="0" borderId="13" xfId="0" applyNumberFormat="1" applyFont="1" applyBorder="1" applyAlignment="1">
      <alignment horizontal="center" vertical="center" wrapText="1"/>
    </xf>
    <xf numFmtId="187" fontId="0" fillId="0" borderId="1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21" fontId="5" fillId="0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21" fontId="0" fillId="0" borderId="0" xfId="0" applyNumberFormat="1" applyFill="1" applyAlignment="1">
      <alignment horizontal="center" vertical="center" wrapText="1"/>
    </xf>
    <xf numFmtId="187" fontId="0" fillId="0" borderId="0" xfId="0" applyNumberForma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87" fontId="0" fillId="0" borderId="22" xfId="0" applyNumberForma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21" fontId="0" fillId="0" borderId="22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21" fontId="0" fillId="0" borderId="11" xfId="0" applyNumberFormat="1" applyFill="1" applyBorder="1" applyAlignment="1">
      <alignment horizontal="center" vertical="center" wrapText="1"/>
    </xf>
    <xf numFmtId="187" fontId="0" fillId="0" borderId="16" xfId="0" applyNumberForma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87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21" fontId="0" fillId="0" borderId="13" xfId="0" applyNumberFormat="1" applyFill="1" applyBorder="1" applyAlignment="1">
      <alignment horizontal="center" vertical="center" wrapText="1"/>
    </xf>
    <xf numFmtId="187" fontId="0" fillId="0" borderId="31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187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21" fontId="0" fillId="0" borderId="21" xfId="0" applyNumberFormat="1" applyFill="1" applyBorder="1" applyAlignment="1">
      <alignment horizontal="center" vertical="center" wrapText="1"/>
    </xf>
    <xf numFmtId="21" fontId="0" fillId="0" borderId="3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" fontId="0" fillId="0" borderId="31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0" fontId="0" fillId="0" borderId="11" xfId="0" applyNumberForma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87" fontId="0" fillId="0" borderId="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7" fontId="0" fillId="0" borderId="3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7"/>
  <sheetViews>
    <sheetView zoomScalePageLayoutView="0" workbookViewId="0" topLeftCell="B7">
      <selection activeCell="D17" sqref="D17"/>
    </sheetView>
  </sheetViews>
  <sheetFormatPr defaultColWidth="9.140625" defaultRowHeight="12.75"/>
  <cols>
    <col min="1" max="1" width="0" style="1" hidden="1" customWidth="1"/>
    <col min="2" max="2" width="9.57421875" style="1" customWidth="1"/>
    <col min="3" max="3" width="22.140625" style="1" customWidth="1"/>
    <col min="4" max="4" width="37.421875" style="50" customWidth="1"/>
    <col min="5" max="5" width="11.57421875" style="1" customWidth="1"/>
    <col min="6" max="6" width="10.7109375" style="1" customWidth="1"/>
    <col min="7" max="7" width="14.00390625" style="1" customWidth="1"/>
    <col min="8" max="8" width="11.28125" style="1" customWidth="1"/>
    <col min="9" max="9" width="12.7109375" style="1" customWidth="1"/>
    <col min="10" max="16384" width="9.140625" style="1" customWidth="1"/>
  </cols>
  <sheetData>
    <row r="1" spans="2:10" ht="12.75" customHeight="1">
      <c r="B1" s="120" t="s">
        <v>9</v>
      </c>
      <c r="C1" s="120"/>
      <c r="D1" s="120"/>
      <c r="E1" s="120"/>
      <c r="F1" s="120"/>
      <c r="G1" s="120"/>
      <c r="H1" s="120"/>
      <c r="I1" s="120"/>
      <c r="J1" s="120"/>
    </row>
    <row r="2" spans="2:10" ht="12.75" customHeight="1">
      <c r="B2" s="120" t="s">
        <v>26</v>
      </c>
      <c r="C2" s="120"/>
      <c r="D2" s="120"/>
      <c r="E2" s="120"/>
      <c r="F2" s="120"/>
      <c r="G2" s="120"/>
      <c r="H2" s="120"/>
      <c r="I2" s="120"/>
      <c r="J2" s="120"/>
    </row>
    <row r="3" spans="2:10" ht="12.75" customHeight="1">
      <c r="B3" s="120" t="s">
        <v>32</v>
      </c>
      <c r="C3" s="120"/>
      <c r="D3" s="120"/>
      <c r="E3" s="120"/>
      <c r="F3" s="120"/>
      <c r="G3" s="120"/>
      <c r="H3" s="120"/>
      <c r="I3" s="120"/>
      <c r="J3" s="120"/>
    </row>
    <row r="5" spans="2:10" ht="12.75">
      <c r="B5" s="121" t="s">
        <v>186</v>
      </c>
      <c r="C5" s="121"/>
      <c r="D5" s="121"/>
      <c r="E5" s="121"/>
      <c r="F5" s="121"/>
      <c r="G5" s="121"/>
      <c r="H5" s="121"/>
      <c r="I5" s="121"/>
      <c r="J5" s="121"/>
    </row>
    <row r="6" spans="2:10" ht="12.75" customHeight="1">
      <c r="B6" s="121" t="s">
        <v>43</v>
      </c>
      <c r="C6" s="121"/>
      <c r="D6" s="121"/>
      <c r="E6" s="121"/>
      <c r="F6" s="121"/>
      <c r="G6" s="121"/>
      <c r="H6" s="121"/>
      <c r="I6" s="121"/>
      <c r="J6" s="121"/>
    </row>
    <row r="7" spans="3:10" ht="12.75">
      <c r="C7" s="121" t="s">
        <v>33</v>
      </c>
      <c r="D7" s="121"/>
      <c r="E7" s="121"/>
      <c r="F7" s="121"/>
      <c r="G7" s="121"/>
      <c r="H7" s="121"/>
      <c r="I7" s="121"/>
      <c r="J7" s="121"/>
    </row>
    <row r="8" spans="3:10" ht="17.25" customHeight="1">
      <c r="C8" s="121" t="s">
        <v>27</v>
      </c>
      <c r="D8" s="121"/>
      <c r="E8" s="121"/>
      <c r="F8" s="121"/>
      <c r="G8" s="121"/>
      <c r="H8" s="121"/>
      <c r="I8" s="121"/>
      <c r="J8" s="121"/>
    </row>
    <row r="9" spans="2:10" ht="12.75" customHeight="1">
      <c r="B9" s="122" t="s">
        <v>44</v>
      </c>
      <c r="C9" s="123"/>
      <c r="D9" s="59"/>
      <c r="E9" s="31"/>
      <c r="F9" s="124" t="s">
        <v>38</v>
      </c>
      <c r="G9" s="124"/>
      <c r="H9" s="124"/>
      <c r="I9" s="124"/>
      <c r="J9" s="124"/>
    </row>
    <row r="10" spans="2:10" ht="7.5" customHeight="1">
      <c r="B10" s="31"/>
      <c r="C10" s="60"/>
      <c r="G10" s="60"/>
      <c r="H10" s="60"/>
      <c r="I10" s="60"/>
      <c r="J10" s="60"/>
    </row>
    <row r="11" spans="1:10" ht="25.5">
      <c r="A11" s="61"/>
      <c r="B11" s="3" t="s">
        <v>2</v>
      </c>
      <c r="C11" s="3" t="s">
        <v>0</v>
      </c>
      <c r="D11" s="48" t="s">
        <v>3</v>
      </c>
      <c r="E11" s="3" t="s">
        <v>34</v>
      </c>
      <c r="F11" s="3" t="s">
        <v>35</v>
      </c>
      <c r="G11" s="3" t="s">
        <v>36</v>
      </c>
      <c r="H11" s="3" t="s">
        <v>6</v>
      </c>
      <c r="I11" s="3" t="s">
        <v>7</v>
      </c>
      <c r="J11" s="3" t="s">
        <v>8</v>
      </c>
    </row>
    <row r="12" spans="1:10" ht="56.25" customHeight="1">
      <c r="A12" s="61"/>
      <c r="B12" s="3">
        <v>26</v>
      </c>
      <c r="C12" s="62" t="s">
        <v>187</v>
      </c>
      <c r="D12" s="62" t="s">
        <v>51</v>
      </c>
      <c r="E12" s="85" t="s">
        <v>76</v>
      </c>
      <c r="F12" s="85" t="s">
        <v>83</v>
      </c>
      <c r="G12" s="85" t="s">
        <v>63</v>
      </c>
      <c r="H12" s="85" t="s">
        <v>90</v>
      </c>
      <c r="I12" s="143">
        <v>1</v>
      </c>
      <c r="J12" s="3">
        <v>100</v>
      </c>
    </row>
    <row r="13" spans="1:10" ht="60" customHeight="1">
      <c r="A13" s="61"/>
      <c r="B13" s="62">
        <v>34</v>
      </c>
      <c r="C13" s="62" t="s">
        <v>209</v>
      </c>
      <c r="D13" s="62" t="s">
        <v>47</v>
      </c>
      <c r="E13" s="85" t="s">
        <v>78</v>
      </c>
      <c r="F13" s="85" t="s">
        <v>79</v>
      </c>
      <c r="G13" s="85" t="s">
        <v>63</v>
      </c>
      <c r="H13" s="85" t="s">
        <v>85</v>
      </c>
      <c r="I13" s="143">
        <v>2</v>
      </c>
      <c r="J13" s="3">
        <v>95</v>
      </c>
    </row>
    <row r="14" spans="1:10" ht="69" customHeight="1">
      <c r="A14" s="61"/>
      <c r="B14" s="3">
        <v>23</v>
      </c>
      <c r="C14" s="62" t="s">
        <v>188</v>
      </c>
      <c r="D14" s="62" t="s">
        <v>50</v>
      </c>
      <c r="E14" s="85" t="s">
        <v>69</v>
      </c>
      <c r="F14" s="85" t="s">
        <v>82</v>
      </c>
      <c r="G14" s="85" t="s">
        <v>63</v>
      </c>
      <c r="H14" s="85" t="s">
        <v>89</v>
      </c>
      <c r="I14" s="143">
        <v>3</v>
      </c>
      <c r="J14" s="3">
        <v>90</v>
      </c>
    </row>
    <row r="15" spans="1:10" ht="72" customHeight="1">
      <c r="A15" s="61"/>
      <c r="B15" s="3">
        <v>38</v>
      </c>
      <c r="C15" s="62" t="s">
        <v>207</v>
      </c>
      <c r="D15" s="68" t="s">
        <v>49</v>
      </c>
      <c r="E15" s="85" t="s">
        <v>64</v>
      </c>
      <c r="F15" s="85" t="s">
        <v>66</v>
      </c>
      <c r="G15" s="85" t="s">
        <v>63</v>
      </c>
      <c r="H15" s="85" t="s">
        <v>88</v>
      </c>
      <c r="I15" s="143">
        <v>4</v>
      </c>
      <c r="J15" s="3">
        <v>85</v>
      </c>
    </row>
    <row r="16" spans="1:10" ht="57" customHeight="1">
      <c r="A16" s="61"/>
      <c r="B16" s="62">
        <v>40</v>
      </c>
      <c r="C16" s="62" t="s">
        <v>191</v>
      </c>
      <c r="D16" s="62" t="s">
        <v>46</v>
      </c>
      <c r="E16" s="85" t="s">
        <v>76</v>
      </c>
      <c r="F16" s="85" t="s">
        <v>77</v>
      </c>
      <c r="G16" s="85" t="s">
        <v>63</v>
      </c>
      <c r="H16" s="85" t="s">
        <v>84</v>
      </c>
      <c r="I16" s="143">
        <v>5</v>
      </c>
      <c r="J16" s="3">
        <v>80</v>
      </c>
    </row>
    <row r="17" spans="1:10" ht="60">
      <c r="A17" s="61"/>
      <c r="B17" s="3">
        <v>39</v>
      </c>
      <c r="C17" s="62" t="s">
        <v>189</v>
      </c>
      <c r="D17" s="99" t="s">
        <v>59</v>
      </c>
      <c r="E17" s="91" t="s">
        <v>65</v>
      </c>
      <c r="F17" s="91" t="s">
        <v>81</v>
      </c>
      <c r="G17" s="85" t="s">
        <v>63</v>
      </c>
      <c r="H17" s="91" t="s">
        <v>87</v>
      </c>
      <c r="I17" s="144">
        <v>6</v>
      </c>
      <c r="J17" s="83">
        <v>75</v>
      </c>
    </row>
    <row r="18" spans="1:10" ht="57" customHeight="1">
      <c r="A18" s="31"/>
      <c r="B18" s="3">
        <v>32</v>
      </c>
      <c r="C18" s="62" t="s">
        <v>192</v>
      </c>
      <c r="D18" s="62" t="s">
        <v>60</v>
      </c>
      <c r="E18" s="85" t="s">
        <v>61</v>
      </c>
      <c r="F18" s="85" t="s">
        <v>62</v>
      </c>
      <c r="G18" s="85" t="s">
        <v>63</v>
      </c>
      <c r="H18" s="85" t="s">
        <v>91</v>
      </c>
      <c r="I18" s="143">
        <v>7</v>
      </c>
      <c r="J18" s="3">
        <v>70</v>
      </c>
    </row>
    <row r="19" spans="1:10" ht="51" customHeight="1">
      <c r="A19" s="31"/>
      <c r="B19" s="62">
        <v>35</v>
      </c>
      <c r="C19" s="62" t="s">
        <v>210</v>
      </c>
      <c r="D19" s="62" t="s">
        <v>48</v>
      </c>
      <c r="E19" s="85" t="s">
        <v>78</v>
      </c>
      <c r="F19" s="85" t="s">
        <v>80</v>
      </c>
      <c r="G19" s="85" t="s">
        <v>63</v>
      </c>
      <c r="H19" s="85" t="s">
        <v>86</v>
      </c>
      <c r="I19" s="143">
        <v>8</v>
      </c>
      <c r="J19" s="3">
        <v>65</v>
      </c>
    </row>
    <row r="20" spans="1:10" ht="15" customHeight="1">
      <c r="A20" s="31"/>
      <c r="B20" s="89"/>
      <c r="C20" s="90"/>
      <c r="D20" s="88"/>
      <c r="E20" s="92"/>
      <c r="F20" s="92"/>
      <c r="G20" s="93"/>
      <c r="H20" s="93"/>
      <c r="I20" s="94"/>
      <c r="J20" s="31"/>
    </row>
    <row r="21" spans="1:10" ht="12.75" customHeight="1">
      <c r="A21" s="31"/>
      <c r="B21" s="89"/>
      <c r="C21" s="1" t="s">
        <v>37</v>
      </c>
      <c r="D21" s="65" t="s">
        <v>30</v>
      </c>
      <c r="E21" s="92"/>
      <c r="F21" s="92"/>
      <c r="G21" s="93"/>
      <c r="H21" s="93"/>
      <c r="I21" s="95"/>
      <c r="J21" s="31"/>
    </row>
    <row r="22" spans="2:8" s="72" customFormat="1" ht="12.75">
      <c r="B22" s="89"/>
      <c r="C22" s="1"/>
      <c r="D22" s="65"/>
      <c r="H22" s="30">
        <v>5.7870370370370366E-05</v>
      </c>
    </row>
    <row r="23" spans="2:4" ht="12.75">
      <c r="B23" s="89"/>
      <c r="C23" s="1" t="s">
        <v>29</v>
      </c>
      <c r="D23" s="86" t="s">
        <v>45</v>
      </c>
    </row>
    <row r="24" spans="2:4" ht="12.75" customHeight="1">
      <c r="B24" s="89"/>
      <c r="C24" s="90"/>
      <c r="D24" s="65"/>
    </row>
    <row r="25" spans="2:4" ht="12.75">
      <c r="B25" s="89"/>
      <c r="C25" s="90"/>
      <c r="D25" s="86"/>
    </row>
    <row r="26" spans="2:3" ht="12.75">
      <c r="B26" s="89"/>
      <c r="C26" s="90"/>
    </row>
    <row r="27" spans="2:3" ht="12.75">
      <c r="B27" s="89"/>
      <c r="C27" s="90"/>
    </row>
    <row r="28" spans="2:3" ht="12.75">
      <c r="B28" s="89"/>
      <c r="C28" s="90"/>
    </row>
    <row r="29" spans="2:3" ht="12.75">
      <c r="B29" s="89"/>
      <c r="C29" s="90"/>
    </row>
    <row r="30" spans="2:3" ht="12.75">
      <c r="B30" s="89"/>
      <c r="C30" s="90"/>
    </row>
    <row r="31" spans="2:3" ht="12.75" customHeight="1">
      <c r="B31" s="89"/>
      <c r="C31" s="90"/>
    </row>
    <row r="32" spans="2:3" ht="12.75">
      <c r="B32" s="89"/>
      <c r="C32" s="90"/>
    </row>
    <row r="33" spans="2:3" ht="12.75">
      <c r="B33" s="89"/>
      <c r="C33" s="90"/>
    </row>
    <row r="34" spans="2:3" ht="12.75">
      <c r="B34" s="89"/>
      <c r="C34" s="90"/>
    </row>
    <row r="35" spans="2:3" ht="12.75">
      <c r="B35" s="89"/>
      <c r="C35" s="90"/>
    </row>
    <row r="36" spans="2:3" ht="12.75">
      <c r="B36" s="89"/>
      <c r="C36" s="90"/>
    </row>
    <row r="37" spans="2:3" ht="12.75">
      <c r="B37" s="89"/>
      <c r="C37" s="90"/>
    </row>
  </sheetData>
  <sheetProtection/>
  <mergeCells count="9">
    <mergeCell ref="B1:J1"/>
    <mergeCell ref="B2:J2"/>
    <mergeCell ref="B3:J3"/>
    <mergeCell ref="B9:C9"/>
    <mergeCell ref="C8:J8"/>
    <mergeCell ref="C7:J7"/>
    <mergeCell ref="F9:J9"/>
    <mergeCell ref="B5:J5"/>
    <mergeCell ref="B6:J6"/>
  </mergeCells>
  <printOptions/>
  <pageMargins left="0.1968503937007874" right="0" top="0.1968503937007874" bottom="0.1968503937007874" header="0" footer="0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23"/>
  <sheetViews>
    <sheetView view="pageBreakPreview" zoomScale="90" zoomScaleSheetLayoutView="90" zoomScalePageLayoutView="0" workbookViewId="0" topLeftCell="A1">
      <selection activeCell="A9" sqref="A9:J9"/>
    </sheetView>
  </sheetViews>
  <sheetFormatPr defaultColWidth="9.140625" defaultRowHeight="12.75"/>
  <cols>
    <col min="1" max="1" width="15.421875" style="13" customWidth="1"/>
    <col min="2" max="2" width="24.421875" style="13" customWidth="1"/>
    <col min="3" max="3" width="15.00390625" style="13" bestFit="1" customWidth="1"/>
    <col min="4" max="4" width="37.7109375" style="13" customWidth="1"/>
    <col min="5" max="5" width="16.421875" style="13" customWidth="1"/>
    <col min="6" max="6" width="17.140625" style="13" customWidth="1"/>
    <col min="7" max="7" width="8.421875" style="13" customWidth="1"/>
    <col min="8" max="8" width="10.421875" style="13" customWidth="1"/>
    <col min="9" max="9" width="7.140625" style="13" customWidth="1"/>
    <col min="10" max="16384" width="9.140625" style="13" customWidth="1"/>
  </cols>
  <sheetData>
    <row r="1" spans="1:21" s="1" customFormat="1" ht="12.75" customHeight="1">
      <c r="A1" s="120" t="s">
        <v>9</v>
      </c>
      <c r="B1" s="120"/>
      <c r="C1" s="120"/>
      <c r="D1" s="120"/>
      <c r="E1" s="120"/>
      <c r="F1" s="120"/>
      <c r="G1" s="120"/>
      <c r="H1" s="120"/>
      <c r="I1" s="120"/>
      <c r="J1" s="12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s="1" customFormat="1" ht="12.75" customHeight="1">
      <c r="A2" s="120" t="s">
        <v>26</v>
      </c>
      <c r="B2" s="120"/>
      <c r="C2" s="120"/>
      <c r="D2" s="120"/>
      <c r="E2" s="120"/>
      <c r="F2" s="120"/>
      <c r="G2" s="120"/>
      <c r="H2" s="120"/>
      <c r="I2" s="120"/>
      <c r="J2" s="12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1" customFormat="1" ht="12.75" customHeight="1">
      <c r="A3" s="120" t="s">
        <v>32</v>
      </c>
      <c r="B3" s="120"/>
      <c r="C3" s="120"/>
      <c r="D3" s="120"/>
      <c r="E3" s="120"/>
      <c r="F3" s="120"/>
      <c r="G3" s="120"/>
      <c r="H3" s="120"/>
      <c r="I3" s="120"/>
      <c r="J3" s="12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="1" customFormat="1" ht="12.75" customHeight="1"/>
    <row r="5" spans="1:21" s="1" customFormat="1" ht="12.75" customHeight="1">
      <c r="A5" s="121" t="s">
        <v>186</v>
      </c>
      <c r="B5" s="121"/>
      <c r="C5" s="121"/>
      <c r="D5" s="121"/>
      <c r="E5" s="121"/>
      <c r="F5" s="121"/>
      <c r="G5" s="121"/>
      <c r="H5" s="121"/>
      <c r="I5" s="121"/>
      <c r="J5" s="12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s="1" customFormat="1" ht="12.75" customHeight="1">
      <c r="A6" s="121" t="s">
        <v>43</v>
      </c>
      <c r="B6" s="121"/>
      <c r="C6" s="121"/>
      <c r="D6" s="121"/>
      <c r="E6" s="121"/>
      <c r="F6" s="121"/>
      <c r="G6" s="121"/>
      <c r="H6" s="121"/>
      <c r="I6" s="121"/>
      <c r="J6" s="121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10" s="1" customFormat="1" ht="12.75">
      <c r="B7" s="34"/>
      <c r="C7" s="34"/>
      <c r="D7" s="34"/>
      <c r="E7" s="58"/>
      <c r="F7" s="34"/>
      <c r="G7" s="34"/>
      <c r="H7" s="34"/>
      <c r="I7" s="34"/>
      <c r="J7" s="34"/>
    </row>
    <row r="8" spans="1:21" s="1" customFormat="1" ht="12.75" customHeight="1">
      <c r="A8" s="121" t="s">
        <v>203</v>
      </c>
      <c r="B8" s="121"/>
      <c r="C8" s="121"/>
      <c r="D8" s="121"/>
      <c r="E8" s="121"/>
      <c r="F8" s="121"/>
      <c r="G8" s="121"/>
      <c r="H8" s="121"/>
      <c r="I8" s="121"/>
      <c r="J8" s="121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1" customFormat="1" ht="12.75">
      <c r="A9" s="121" t="s">
        <v>18</v>
      </c>
      <c r="B9" s="121"/>
      <c r="C9" s="121"/>
      <c r="D9" s="121"/>
      <c r="E9" s="121"/>
      <c r="F9" s="121"/>
      <c r="G9" s="121"/>
      <c r="H9" s="121"/>
      <c r="I9" s="121"/>
      <c r="J9" s="121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1" customFormat="1" ht="17.2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11" s="25" customFormat="1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7"/>
    </row>
    <row r="12" spans="1:11" s="25" customFormat="1" ht="12.75" customHeight="1">
      <c r="A12" s="121" t="s">
        <v>31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7"/>
    </row>
    <row r="13" spans="1:9" s="7" customFormat="1" ht="12.75">
      <c r="A13" s="122" t="s">
        <v>167</v>
      </c>
      <c r="B13" s="123"/>
      <c r="C13" s="84"/>
      <c r="D13" s="22"/>
      <c r="E13" s="22"/>
      <c r="F13" s="140" t="s">
        <v>40</v>
      </c>
      <c r="G13" s="140"/>
      <c r="H13" s="140"/>
      <c r="I13" s="140"/>
    </row>
    <row r="14" spans="1:9" s="7" customFormat="1" ht="12.75">
      <c r="A14" s="27"/>
      <c r="B14" s="27"/>
      <c r="C14" s="84"/>
      <c r="F14" s="28"/>
      <c r="G14" s="28"/>
      <c r="H14" s="28"/>
      <c r="I14" s="28"/>
    </row>
    <row r="15" spans="1:9" s="7" customFormat="1" ht="35.25" customHeight="1">
      <c r="A15" s="21" t="s">
        <v>2</v>
      </c>
      <c r="B15" s="21" t="s">
        <v>0</v>
      </c>
      <c r="C15" s="62" t="s">
        <v>1</v>
      </c>
      <c r="D15" s="21" t="s">
        <v>20</v>
      </c>
      <c r="E15" s="21" t="s">
        <v>33</v>
      </c>
      <c r="F15" s="21" t="s">
        <v>19</v>
      </c>
      <c r="G15" s="21" t="s">
        <v>21</v>
      </c>
      <c r="H15" s="21" t="s">
        <v>6</v>
      </c>
      <c r="I15" s="21" t="s">
        <v>7</v>
      </c>
    </row>
    <row r="16" spans="1:9" ht="57.75" customHeight="1">
      <c r="A16" s="3">
        <v>30</v>
      </c>
      <c r="B16" s="62" t="s">
        <v>197</v>
      </c>
      <c r="C16" s="62" t="s">
        <v>215</v>
      </c>
      <c r="D16" s="62" t="s">
        <v>54</v>
      </c>
      <c r="E16" s="63">
        <v>95</v>
      </c>
      <c r="F16" s="62">
        <v>200</v>
      </c>
      <c r="G16" s="62">
        <v>300</v>
      </c>
      <c r="H16" s="62">
        <f>E16+F16+G16</f>
        <v>595</v>
      </c>
      <c r="I16" s="62">
        <v>1</v>
      </c>
    </row>
    <row r="17" spans="1:9" ht="59.25" customHeight="1">
      <c r="A17" s="3">
        <v>29</v>
      </c>
      <c r="B17" s="62" t="s">
        <v>196</v>
      </c>
      <c r="C17" s="62" t="s">
        <v>217</v>
      </c>
      <c r="D17" s="62" t="s">
        <v>56</v>
      </c>
      <c r="E17" s="63">
        <v>100</v>
      </c>
      <c r="F17" s="62">
        <v>190</v>
      </c>
      <c r="G17" s="62">
        <v>270</v>
      </c>
      <c r="H17" s="62">
        <f>E17+F17+G17</f>
        <v>560</v>
      </c>
      <c r="I17" s="62">
        <v>2</v>
      </c>
    </row>
    <row r="18" spans="1:9" ht="66" customHeight="1">
      <c r="A18" s="3">
        <v>21</v>
      </c>
      <c r="B18" s="62" t="s">
        <v>207</v>
      </c>
      <c r="C18" s="62" t="s">
        <v>218</v>
      </c>
      <c r="D18" s="62" t="s">
        <v>52</v>
      </c>
      <c r="E18" s="62">
        <v>90</v>
      </c>
      <c r="F18" s="62">
        <v>180</v>
      </c>
      <c r="G18" s="62">
        <v>285</v>
      </c>
      <c r="H18" s="62">
        <f>E18+F18+G18</f>
        <v>555</v>
      </c>
      <c r="I18" s="62">
        <v>3</v>
      </c>
    </row>
    <row r="19" spans="1:9" ht="48.75" customHeight="1">
      <c r="A19" s="3">
        <v>24</v>
      </c>
      <c r="B19" s="62" t="s">
        <v>194</v>
      </c>
      <c r="C19" s="62" t="s">
        <v>221</v>
      </c>
      <c r="D19" s="62" t="s">
        <v>93</v>
      </c>
      <c r="E19" s="62">
        <v>80</v>
      </c>
      <c r="F19" s="62">
        <v>170</v>
      </c>
      <c r="G19" s="62">
        <v>255</v>
      </c>
      <c r="H19" s="62">
        <f>E19+F19+G19</f>
        <v>505</v>
      </c>
      <c r="I19" s="62">
        <v>4</v>
      </c>
    </row>
    <row r="20" spans="1:9" ht="65.25" customHeight="1">
      <c r="A20" s="3">
        <v>33</v>
      </c>
      <c r="B20" s="62" t="s">
        <v>206</v>
      </c>
      <c r="C20" s="62" t="s">
        <v>219</v>
      </c>
      <c r="D20" s="62" t="s">
        <v>58</v>
      </c>
      <c r="E20" s="63">
        <v>85</v>
      </c>
      <c r="F20" s="62">
        <v>160</v>
      </c>
      <c r="G20" s="62">
        <v>240</v>
      </c>
      <c r="H20" s="62">
        <f>E20+F20+G20</f>
        <v>485</v>
      </c>
      <c r="I20" s="62">
        <v>5</v>
      </c>
    </row>
    <row r="22" spans="2:14" s="1" customFormat="1" ht="25.5" customHeight="1">
      <c r="B22" s="37" t="s">
        <v>28</v>
      </c>
      <c r="C22" s="37"/>
      <c r="D22" s="37" t="s">
        <v>30</v>
      </c>
      <c r="E22" s="37"/>
      <c r="M22" s="2"/>
      <c r="N22" s="2"/>
    </row>
    <row r="23" spans="2:14" s="1" customFormat="1" ht="25.5" customHeight="1">
      <c r="B23" s="37" t="s">
        <v>29</v>
      </c>
      <c r="C23" s="37"/>
      <c r="D23" s="38" t="s">
        <v>45</v>
      </c>
      <c r="E23" s="38"/>
      <c r="M23" s="2"/>
      <c r="N23" s="2"/>
    </row>
  </sheetData>
  <sheetProtection/>
  <mergeCells count="11">
    <mergeCell ref="A10:J10"/>
    <mergeCell ref="A12:J12"/>
    <mergeCell ref="A2:J2"/>
    <mergeCell ref="A3:J3"/>
    <mergeCell ref="A5:J5"/>
    <mergeCell ref="A6:J6"/>
    <mergeCell ref="A8:J8"/>
    <mergeCell ref="A9:J9"/>
    <mergeCell ref="F13:I13"/>
    <mergeCell ref="A13:B13"/>
    <mergeCell ref="A1:J1"/>
  </mergeCells>
  <printOptions horizontalCentered="1" verticalCentered="1"/>
  <pageMargins left="0.1968503937007874" right="0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60"/>
  <sheetViews>
    <sheetView zoomScale="90" zoomScaleNormal="90" zoomScalePageLayoutView="0" workbookViewId="0" topLeftCell="A4">
      <selection activeCell="D25" sqref="D25:D26"/>
    </sheetView>
  </sheetViews>
  <sheetFormatPr defaultColWidth="8.8515625" defaultRowHeight="12.75"/>
  <cols>
    <col min="1" max="1" width="7.28125" style="50" customWidth="1"/>
    <col min="2" max="2" width="24.7109375" style="50" customWidth="1"/>
    <col min="3" max="3" width="16.140625" style="50" hidden="1" customWidth="1"/>
    <col min="4" max="4" width="33.421875" style="50" customWidth="1"/>
    <col min="5" max="5" width="10.28125" style="50" customWidth="1"/>
    <col min="6" max="6" width="11.140625" style="50" customWidth="1"/>
    <col min="7" max="13" width="5.7109375" style="50" customWidth="1"/>
    <col min="14" max="14" width="5.7109375" style="50" hidden="1" customWidth="1"/>
    <col min="15" max="15" width="8.140625" style="50" customWidth="1"/>
    <col min="16" max="16" width="9.7109375" style="50" customWidth="1"/>
    <col min="17" max="17" width="9.8515625" style="50" customWidth="1"/>
    <col min="18" max="18" width="12.140625" style="50" customWidth="1"/>
    <col min="19" max="19" width="9.7109375" style="50" customWidth="1"/>
    <col min="20" max="20" width="6.28125" style="50" customWidth="1"/>
    <col min="21" max="21" width="7.421875" style="50" customWidth="1"/>
    <col min="22" max="22" width="11.57421875" style="50" bestFit="1" customWidth="1"/>
    <col min="23" max="16384" width="8.8515625" style="50" customWidth="1"/>
  </cols>
  <sheetData>
    <row r="1" spans="1:21" s="1" customFormat="1" ht="12.75" customHeight="1">
      <c r="A1" s="120" t="s">
        <v>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" customFormat="1" ht="12.75" customHeight="1">
      <c r="A2" s="120" t="s">
        <v>26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s="1" customFormat="1" ht="12.75" customHeight="1">
      <c r="A3" s="120" t="s">
        <v>32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="1" customFormat="1" ht="12.75">
      <c r="D4" s="50"/>
    </row>
    <row r="5" spans="1:21" s="1" customFormat="1" ht="12.75" customHeight="1">
      <c r="A5" s="121" t="s">
        <v>186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s="1" customFormat="1" ht="12.75" customHeight="1">
      <c r="A6" s="121" t="s">
        <v>43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3:10" s="1" customFormat="1" ht="12.75">
      <c r="C7" s="56" t="s">
        <v>33</v>
      </c>
      <c r="D7" s="56"/>
      <c r="E7" s="56"/>
      <c r="F7" s="56"/>
      <c r="G7" s="56"/>
      <c r="H7" s="56"/>
      <c r="I7" s="56"/>
      <c r="J7" s="56"/>
    </row>
    <row r="8" spans="1:21" s="1" customFormat="1" ht="12.75">
      <c r="A8" s="121" t="s">
        <v>203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3:10" s="1" customFormat="1" ht="12.75">
      <c r="C9" s="56"/>
      <c r="D9" s="56"/>
      <c r="E9" s="56"/>
      <c r="F9" s="56"/>
      <c r="G9" s="56"/>
      <c r="H9" s="56"/>
      <c r="I9" s="56"/>
      <c r="J9" s="56"/>
    </row>
    <row r="10" spans="1:21" s="1" customFormat="1" ht="17.2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3:10" s="1" customFormat="1" ht="12.75" customHeight="1">
      <c r="C11" s="56"/>
      <c r="D11" s="56"/>
      <c r="E11" s="56"/>
      <c r="F11" s="56"/>
      <c r="G11" s="56"/>
      <c r="H11" s="56"/>
      <c r="I11" s="56"/>
      <c r="J11" s="56"/>
    </row>
    <row r="12" spans="1:21" ht="12.75">
      <c r="A12" s="121" t="s">
        <v>27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2" ht="12.75" customHeight="1">
      <c r="A13" s="1"/>
      <c r="B13" s="90" t="s">
        <v>44</v>
      </c>
      <c r="C13" s="142"/>
      <c r="D13" s="59"/>
      <c r="E13" s="31"/>
      <c r="F13" s="1"/>
      <c r="G13" s="89"/>
      <c r="H13" s="89"/>
      <c r="I13" s="89"/>
      <c r="J13" s="89"/>
      <c r="K13" s="1"/>
      <c r="L13" s="1"/>
      <c r="M13" s="1"/>
      <c r="N13" s="1"/>
      <c r="O13" s="1"/>
      <c r="P13" s="1"/>
      <c r="Q13" s="127" t="s">
        <v>38</v>
      </c>
      <c r="R13" s="127"/>
      <c r="S13" s="127"/>
      <c r="T13" s="127"/>
      <c r="U13" s="127"/>
      <c r="V13" s="148"/>
    </row>
    <row r="14" spans="5:22" ht="12.75"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V14" s="148"/>
    </row>
    <row r="15" spans="1:21" ht="24.75" customHeight="1">
      <c r="A15" s="147" t="s">
        <v>2</v>
      </c>
      <c r="B15" s="147" t="s">
        <v>0</v>
      </c>
      <c r="C15" s="147" t="s">
        <v>1</v>
      </c>
      <c r="D15" s="147" t="s">
        <v>3</v>
      </c>
      <c r="E15" s="147" t="s">
        <v>4</v>
      </c>
      <c r="F15" s="147" t="s">
        <v>5</v>
      </c>
      <c r="G15" s="183" t="s">
        <v>22</v>
      </c>
      <c r="H15" s="184"/>
      <c r="I15" s="184"/>
      <c r="J15" s="184"/>
      <c r="K15" s="184"/>
      <c r="L15" s="184"/>
      <c r="M15" s="184"/>
      <c r="N15" s="185"/>
      <c r="O15" s="147" t="s">
        <v>23</v>
      </c>
      <c r="P15" s="186" t="s">
        <v>24</v>
      </c>
      <c r="Q15" s="147" t="s">
        <v>25</v>
      </c>
      <c r="R15" s="147" t="s">
        <v>13</v>
      </c>
      <c r="S15" s="147" t="s">
        <v>168</v>
      </c>
      <c r="T15" s="147" t="s">
        <v>7</v>
      </c>
      <c r="U15" s="147" t="s">
        <v>8</v>
      </c>
    </row>
    <row r="16" spans="1:21" ht="24.75" customHeight="1" thickBot="1">
      <c r="A16" s="168"/>
      <c r="B16" s="168"/>
      <c r="C16" s="168"/>
      <c r="D16" s="168"/>
      <c r="E16" s="168"/>
      <c r="F16" s="168"/>
      <c r="G16" s="151">
        <v>1</v>
      </c>
      <c r="H16" s="151">
        <v>2</v>
      </c>
      <c r="I16" s="151">
        <v>3</v>
      </c>
      <c r="J16" s="151">
        <v>4</v>
      </c>
      <c r="K16" s="151">
        <v>5</v>
      </c>
      <c r="L16" s="151">
        <v>6</v>
      </c>
      <c r="M16" s="151">
        <v>7</v>
      </c>
      <c r="N16" s="151">
        <v>8</v>
      </c>
      <c r="O16" s="168"/>
      <c r="P16" s="187"/>
      <c r="Q16" s="168"/>
      <c r="R16" s="168"/>
      <c r="S16" s="168"/>
      <c r="T16" s="168"/>
      <c r="U16" s="168"/>
    </row>
    <row r="17" spans="1:21" ht="24.75" customHeight="1">
      <c r="A17" s="157">
        <v>26</v>
      </c>
      <c r="B17" s="158" t="s">
        <v>187</v>
      </c>
      <c r="C17" s="159"/>
      <c r="D17" s="160" t="s">
        <v>51</v>
      </c>
      <c r="E17" s="161">
        <v>0.10358796296296297</v>
      </c>
      <c r="F17" s="161">
        <v>0.10512731481481481</v>
      </c>
      <c r="G17" s="162">
        <v>0</v>
      </c>
      <c r="H17" s="162">
        <v>5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/>
      <c r="O17" s="163">
        <v>5</v>
      </c>
      <c r="P17" s="164">
        <v>5.7870370370370366E-05</v>
      </c>
      <c r="Q17" s="161">
        <v>0.0015393518518518473</v>
      </c>
      <c r="R17" s="161">
        <v>0.0015972222222222178</v>
      </c>
      <c r="S17" s="165">
        <v>0.0015972222222222178</v>
      </c>
      <c r="T17" s="159">
        <v>1</v>
      </c>
      <c r="U17" s="166">
        <v>300</v>
      </c>
    </row>
    <row r="18" spans="1:24" ht="24.75" customHeight="1" thickBot="1">
      <c r="A18" s="167"/>
      <c r="B18" s="180"/>
      <c r="C18" s="168"/>
      <c r="D18" s="169"/>
      <c r="E18" s="170">
        <v>0.12037037037037036</v>
      </c>
      <c r="F18" s="170">
        <v>0.1219675925925926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>
        <v>5</v>
      </c>
      <c r="M18" s="171">
        <v>5</v>
      </c>
      <c r="N18" s="171"/>
      <c r="O18" s="172">
        <v>10</v>
      </c>
      <c r="P18" s="173">
        <v>0.00011574074074074073</v>
      </c>
      <c r="Q18" s="170">
        <v>0.001597222222222236</v>
      </c>
      <c r="R18" s="170">
        <v>0.0017129629629629767</v>
      </c>
      <c r="S18" s="174"/>
      <c r="T18" s="168"/>
      <c r="U18" s="175"/>
      <c r="X18" s="149"/>
    </row>
    <row r="19" spans="1:21" ht="24.75" customHeight="1">
      <c r="A19" s="157">
        <v>23</v>
      </c>
      <c r="B19" s="158" t="s">
        <v>188</v>
      </c>
      <c r="C19" s="159"/>
      <c r="D19" s="160" t="s">
        <v>50</v>
      </c>
      <c r="E19" s="154">
        <v>0.09583333333333333</v>
      </c>
      <c r="F19" s="154">
        <v>0.09752314814814815</v>
      </c>
      <c r="G19" s="152">
        <v>5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/>
      <c r="O19" s="155">
        <v>5</v>
      </c>
      <c r="P19" s="156">
        <v>5.7870370370370366E-05</v>
      </c>
      <c r="Q19" s="154">
        <v>0.0016898148148148245</v>
      </c>
      <c r="R19" s="154">
        <v>0.001747685185185195</v>
      </c>
      <c r="S19" s="165">
        <v>0.0016087962962962887</v>
      </c>
      <c r="T19" s="159">
        <v>2</v>
      </c>
      <c r="U19" s="166">
        <v>285</v>
      </c>
    </row>
    <row r="20" spans="1:23" ht="24.75" customHeight="1" thickBot="1">
      <c r="A20" s="167"/>
      <c r="B20" s="180"/>
      <c r="C20" s="168"/>
      <c r="D20" s="169"/>
      <c r="E20" s="170">
        <v>0.1133101851851852</v>
      </c>
      <c r="F20" s="170">
        <v>0.11491898148148148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/>
      <c r="O20" s="172">
        <v>0</v>
      </c>
      <c r="P20" s="173">
        <v>0</v>
      </c>
      <c r="Q20" s="170">
        <v>0.0016087962962962887</v>
      </c>
      <c r="R20" s="170">
        <v>0.0016087962962962887</v>
      </c>
      <c r="S20" s="174"/>
      <c r="T20" s="168"/>
      <c r="U20" s="175"/>
      <c r="W20" s="145">
        <v>1.1574074074074073E-05</v>
      </c>
    </row>
    <row r="21" spans="1:21" ht="24.75" customHeight="1">
      <c r="A21" s="157">
        <v>34</v>
      </c>
      <c r="B21" s="158" t="s">
        <v>209</v>
      </c>
      <c r="C21" s="159"/>
      <c r="D21" s="160" t="s">
        <v>47</v>
      </c>
      <c r="E21" s="161">
        <v>0.1</v>
      </c>
      <c r="F21" s="176">
        <v>0.10168981481481482</v>
      </c>
      <c r="G21" s="177">
        <v>0</v>
      </c>
      <c r="H21" s="162">
        <v>50</v>
      </c>
      <c r="I21" s="162">
        <v>5</v>
      </c>
      <c r="J21" s="162">
        <v>0</v>
      </c>
      <c r="K21" s="162">
        <v>0</v>
      </c>
      <c r="L21" s="162">
        <v>0</v>
      </c>
      <c r="M21" s="162">
        <v>0</v>
      </c>
      <c r="N21" s="162"/>
      <c r="O21" s="163">
        <v>55</v>
      </c>
      <c r="P21" s="164">
        <v>0.000636574074074074</v>
      </c>
      <c r="Q21" s="161">
        <v>0.0016898148148148107</v>
      </c>
      <c r="R21" s="161">
        <v>0.002326388888888885</v>
      </c>
      <c r="S21" s="165">
        <v>0.0016087962962962937</v>
      </c>
      <c r="T21" s="159">
        <v>3</v>
      </c>
      <c r="U21" s="166">
        <v>270</v>
      </c>
    </row>
    <row r="22" spans="1:21" ht="24.75" customHeight="1" thickBot="1">
      <c r="A22" s="167"/>
      <c r="B22" s="180"/>
      <c r="C22" s="168"/>
      <c r="D22" s="169"/>
      <c r="E22" s="170">
        <v>0.11041666666666666</v>
      </c>
      <c r="F22" s="170">
        <v>0.11190972222222222</v>
      </c>
      <c r="G22" s="171">
        <v>0</v>
      </c>
      <c r="H22" s="171">
        <v>0</v>
      </c>
      <c r="I22" s="171">
        <v>5</v>
      </c>
      <c r="J22" s="171">
        <v>0</v>
      </c>
      <c r="K22" s="171">
        <v>5</v>
      </c>
      <c r="L22" s="171">
        <v>0</v>
      </c>
      <c r="M22" s="171">
        <v>0</v>
      </c>
      <c r="N22" s="171"/>
      <c r="O22" s="172">
        <v>10</v>
      </c>
      <c r="P22" s="173">
        <v>0.00011574074074074073</v>
      </c>
      <c r="Q22" s="170">
        <v>0.0014930555555555556</v>
      </c>
      <c r="R22" s="170">
        <v>0.0016087962962962937</v>
      </c>
      <c r="S22" s="174"/>
      <c r="T22" s="168"/>
      <c r="U22" s="175"/>
    </row>
    <row r="23" spans="1:21" ht="24.75" customHeight="1">
      <c r="A23" s="157">
        <v>39</v>
      </c>
      <c r="B23" s="158" t="s">
        <v>189</v>
      </c>
      <c r="C23" s="159"/>
      <c r="D23" s="160" t="s">
        <v>59</v>
      </c>
      <c r="E23" s="178" t="s">
        <v>169</v>
      </c>
      <c r="F23" s="178" t="s">
        <v>170</v>
      </c>
      <c r="G23" s="163">
        <v>0</v>
      </c>
      <c r="H23" s="163">
        <v>0</v>
      </c>
      <c r="I23" s="163">
        <v>5</v>
      </c>
      <c r="J23" s="163">
        <v>5</v>
      </c>
      <c r="K23" s="163">
        <v>0</v>
      </c>
      <c r="L23" s="163">
        <v>0</v>
      </c>
      <c r="M23" s="163">
        <v>5</v>
      </c>
      <c r="N23" s="163"/>
      <c r="O23" s="163">
        <v>15</v>
      </c>
      <c r="P23" s="161" t="s">
        <v>171</v>
      </c>
      <c r="Q23" s="161">
        <v>0.0019791666666666707</v>
      </c>
      <c r="R23" s="161">
        <v>0.0021527777777777817</v>
      </c>
      <c r="S23" s="165">
        <v>0.0018981481481481469</v>
      </c>
      <c r="T23" s="159">
        <v>4</v>
      </c>
      <c r="U23" s="166">
        <v>255</v>
      </c>
    </row>
    <row r="24" spans="1:21" ht="24.75" customHeight="1" thickBot="1">
      <c r="A24" s="167"/>
      <c r="B24" s="180"/>
      <c r="C24" s="168"/>
      <c r="D24" s="169"/>
      <c r="E24" s="179" t="s">
        <v>172</v>
      </c>
      <c r="F24" s="179" t="s">
        <v>173</v>
      </c>
      <c r="G24" s="172">
        <v>0</v>
      </c>
      <c r="H24" s="172">
        <v>0</v>
      </c>
      <c r="I24" s="172">
        <v>0</v>
      </c>
      <c r="J24" s="172">
        <v>5</v>
      </c>
      <c r="K24" s="172">
        <v>0</v>
      </c>
      <c r="L24" s="172">
        <v>5</v>
      </c>
      <c r="M24" s="172">
        <v>0</v>
      </c>
      <c r="N24" s="172"/>
      <c r="O24" s="172">
        <v>10</v>
      </c>
      <c r="P24" s="170" t="s">
        <v>174</v>
      </c>
      <c r="Q24" s="170">
        <v>0.0017824074074074062</v>
      </c>
      <c r="R24" s="170">
        <v>0.0018981481481481469</v>
      </c>
      <c r="S24" s="174"/>
      <c r="T24" s="168"/>
      <c r="U24" s="175"/>
    </row>
    <row r="25" spans="1:21" ht="27" customHeight="1">
      <c r="A25" s="157">
        <v>38</v>
      </c>
      <c r="B25" s="158" t="s">
        <v>207</v>
      </c>
      <c r="C25" s="159"/>
      <c r="D25" s="160" t="s">
        <v>49</v>
      </c>
      <c r="E25" s="161">
        <v>0.08263888888888889</v>
      </c>
      <c r="F25" s="161">
        <v>0.08493055555555555</v>
      </c>
      <c r="G25" s="163">
        <v>5</v>
      </c>
      <c r="H25" s="163">
        <v>0</v>
      </c>
      <c r="I25" s="163">
        <v>0</v>
      </c>
      <c r="J25" s="163">
        <v>50</v>
      </c>
      <c r="K25" s="163">
        <v>5</v>
      </c>
      <c r="L25" s="163">
        <v>5</v>
      </c>
      <c r="M25" s="163">
        <v>5</v>
      </c>
      <c r="N25" s="163"/>
      <c r="O25" s="163">
        <v>70</v>
      </c>
      <c r="P25" s="178" t="s">
        <v>175</v>
      </c>
      <c r="Q25" s="161">
        <v>0.002291666666666664</v>
      </c>
      <c r="R25" s="161">
        <v>0.003101851851851849</v>
      </c>
      <c r="S25" s="165">
        <v>0.002071759259259269</v>
      </c>
      <c r="T25" s="159">
        <v>5</v>
      </c>
      <c r="U25" s="166">
        <v>240</v>
      </c>
    </row>
    <row r="26" spans="1:21" ht="27" customHeight="1" thickBot="1">
      <c r="A26" s="167"/>
      <c r="B26" s="180"/>
      <c r="C26" s="168"/>
      <c r="D26" s="169"/>
      <c r="E26" s="170">
        <v>0.09085648148148147</v>
      </c>
      <c r="F26" s="170">
        <v>0.09287037037037037</v>
      </c>
      <c r="G26" s="171">
        <v>0</v>
      </c>
      <c r="H26" s="171">
        <v>0</v>
      </c>
      <c r="I26" s="171">
        <v>5</v>
      </c>
      <c r="J26" s="171">
        <v>0</v>
      </c>
      <c r="K26" s="171">
        <v>5</v>
      </c>
      <c r="L26" s="171">
        <v>0</v>
      </c>
      <c r="M26" s="171">
        <v>5</v>
      </c>
      <c r="N26" s="171"/>
      <c r="O26" s="172">
        <v>15</v>
      </c>
      <c r="P26" s="173">
        <v>5.7870370370370366E-05</v>
      </c>
      <c r="Q26" s="170">
        <v>0.0020138888888888984</v>
      </c>
      <c r="R26" s="170">
        <v>0.002071759259259269</v>
      </c>
      <c r="S26" s="174"/>
      <c r="T26" s="168"/>
      <c r="U26" s="175"/>
    </row>
    <row r="27" spans="1:21" ht="27" customHeight="1">
      <c r="A27" s="157">
        <v>40</v>
      </c>
      <c r="B27" s="158" t="s">
        <v>190</v>
      </c>
      <c r="C27" s="159"/>
      <c r="D27" s="160" t="s">
        <v>46</v>
      </c>
      <c r="E27" s="178" t="s">
        <v>176</v>
      </c>
      <c r="F27" s="178" t="s">
        <v>177</v>
      </c>
      <c r="G27" s="163">
        <v>5</v>
      </c>
      <c r="H27" s="163">
        <v>0</v>
      </c>
      <c r="I27" s="163">
        <v>5</v>
      </c>
      <c r="J27" s="163">
        <v>0</v>
      </c>
      <c r="K27" s="163">
        <v>0</v>
      </c>
      <c r="L27" s="163">
        <v>0</v>
      </c>
      <c r="M27" s="163">
        <v>0</v>
      </c>
      <c r="N27" s="163"/>
      <c r="O27" s="163">
        <v>10</v>
      </c>
      <c r="P27" s="161" t="s">
        <v>174</v>
      </c>
      <c r="Q27" s="161">
        <v>0.002002314814814811</v>
      </c>
      <c r="R27" s="161">
        <v>0.002118055555555552</v>
      </c>
      <c r="S27" s="165">
        <v>0.002118055555555552</v>
      </c>
      <c r="T27" s="159">
        <v>6</v>
      </c>
      <c r="U27" s="166">
        <v>225</v>
      </c>
    </row>
    <row r="28" spans="1:21" ht="27" customHeight="1" thickBot="1">
      <c r="A28" s="167"/>
      <c r="B28" s="180"/>
      <c r="C28" s="168"/>
      <c r="D28" s="169"/>
      <c r="E28" s="179" t="s">
        <v>178</v>
      </c>
      <c r="F28" s="179" t="s">
        <v>179</v>
      </c>
      <c r="G28" s="172">
        <v>0</v>
      </c>
      <c r="H28" s="172">
        <v>0</v>
      </c>
      <c r="I28" s="172">
        <v>5</v>
      </c>
      <c r="J28" s="172">
        <v>0</v>
      </c>
      <c r="K28" s="172">
        <v>5</v>
      </c>
      <c r="L28" s="172">
        <v>5</v>
      </c>
      <c r="M28" s="172">
        <v>5</v>
      </c>
      <c r="N28" s="172"/>
      <c r="O28" s="172">
        <v>20</v>
      </c>
      <c r="P28" s="170" t="s">
        <v>180</v>
      </c>
      <c r="Q28" s="170">
        <v>0.0022337962962962893</v>
      </c>
      <c r="R28" s="170">
        <v>0.0024652777777777707</v>
      </c>
      <c r="S28" s="174"/>
      <c r="T28" s="168"/>
      <c r="U28" s="175"/>
    </row>
    <row r="29" spans="1:21" ht="27" customHeight="1">
      <c r="A29" s="157">
        <v>32</v>
      </c>
      <c r="B29" s="158" t="s">
        <v>192</v>
      </c>
      <c r="C29" s="159"/>
      <c r="D29" s="160" t="s">
        <v>60</v>
      </c>
      <c r="E29" s="161">
        <v>0.046412037037037036</v>
      </c>
      <c r="F29" s="161">
        <v>0.04866898148148149</v>
      </c>
      <c r="G29" s="162">
        <v>5</v>
      </c>
      <c r="H29" s="162">
        <v>5</v>
      </c>
      <c r="I29" s="162">
        <v>0</v>
      </c>
      <c r="J29" s="162">
        <v>0</v>
      </c>
      <c r="K29" s="162">
        <v>5</v>
      </c>
      <c r="L29" s="162">
        <v>5</v>
      </c>
      <c r="M29" s="162">
        <v>5</v>
      </c>
      <c r="N29" s="162"/>
      <c r="O29" s="163">
        <v>25</v>
      </c>
      <c r="P29" s="164">
        <v>0.0002893518518518519</v>
      </c>
      <c r="Q29" s="161">
        <v>0.0022569444444444503</v>
      </c>
      <c r="R29" s="161">
        <v>0.002546296296296302</v>
      </c>
      <c r="S29" s="165">
        <v>0.002546296296296302</v>
      </c>
      <c r="T29" s="159">
        <v>7</v>
      </c>
      <c r="U29" s="166">
        <v>210</v>
      </c>
    </row>
    <row r="30" spans="1:21" ht="27" customHeight="1" thickBot="1">
      <c r="A30" s="167"/>
      <c r="B30" s="180"/>
      <c r="C30" s="168"/>
      <c r="D30" s="169"/>
      <c r="E30" s="170">
        <v>0.06226851851851852</v>
      </c>
      <c r="F30" s="170">
        <v>0.06487268518518519</v>
      </c>
      <c r="G30" s="171">
        <v>5</v>
      </c>
      <c r="H30" s="171">
        <v>5</v>
      </c>
      <c r="I30" s="171">
        <v>0</v>
      </c>
      <c r="J30" s="171">
        <v>5</v>
      </c>
      <c r="K30" s="171">
        <v>5</v>
      </c>
      <c r="L30" s="171">
        <v>5</v>
      </c>
      <c r="M30" s="171">
        <v>0</v>
      </c>
      <c r="N30" s="171"/>
      <c r="O30" s="172">
        <v>25</v>
      </c>
      <c r="P30" s="173">
        <v>0.0002893518518518519</v>
      </c>
      <c r="Q30" s="170">
        <v>0.0026041666666666644</v>
      </c>
      <c r="R30" s="170">
        <v>0.002893518518518516</v>
      </c>
      <c r="S30" s="174"/>
      <c r="T30" s="168"/>
      <c r="U30" s="175"/>
    </row>
    <row r="31" spans="1:21" ht="27" customHeight="1">
      <c r="A31" s="157">
        <v>35</v>
      </c>
      <c r="B31" s="158" t="s">
        <v>214</v>
      </c>
      <c r="C31" s="181"/>
      <c r="D31" s="160" t="s">
        <v>48</v>
      </c>
      <c r="E31" s="178" t="s">
        <v>181</v>
      </c>
      <c r="F31" s="178" t="s">
        <v>182</v>
      </c>
      <c r="G31" s="163">
        <v>50</v>
      </c>
      <c r="H31" s="163">
        <v>5</v>
      </c>
      <c r="I31" s="163">
        <v>5</v>
      </c>
      <c r="J31" s="163">
        <v>5</v>
      </c>
      <c r="K31" s="163">
        <v>5</v>
      </c>
      <c r="L31" s="163">
        <v>50</v>
      </c>
      <c r="M31" s="163">
        <v>0</v>
      </c>
      <c r="N31" s="163"/>
      <c r="O31" s="163">
        <v>120</v>
      </c>
      <c r="P31" s="161" t="s">
        <v>183</v>
      </c>
      <c r="Q31" s="161">
        <v>0.004282407407407405</v>
      </c>
      <c r="R31" s="161">
        <v>0.005671296296296294</v>
      </c>
      <c r="S31" s="165">
        <v>0.004710648148148152</v>
      </c>
      <c r="T31" s="159">
        <v>8</v>
      </c>
      <c r="U31" s="166">
        <v>195</v>
      </c>
    </row>
    <row r="32" spans="1:21" ht="27" customHeight="1" thickBot="1">
      <c r="A32" s="167"/>
      <c r="B32" s="180"/>
      <c r="C32" s="182"/>
      <c r="D32" s="169"/>
      <c r="E32" s="179" t="s">
        <v>184</v>
      </c>
      <c r="F32" s="179" t="s">
        <v>185</v>
      </c>
      <c r="G32" s="172">
        <v>0</v>
      </c>
      <c r="H32" s="172">
        <v>5</v>
      </c>
      <c r="I32" s="172">
        <v>50</v>
      </c>
      <c r="J32" s="172">
        <v>5</v>
      </c>
      <c r="K32" s="172">
        <v>5</v>
      </c>
      <c r="L32" s="172">
        <v>5</v>
      </c>
      <c r="M32" s="172">
        <v>0</v>
      </c>
      <c r="N32" s="172"/>
      <c r="O32" s="172">
        <v>70</v>
      </c>
      <c r="P32" s="170" t="s">
        <v>175</v>
      </c>
      <c r="Q32" s="170">
        <v>0.0039004629629629667</v>
      </c>
      <c r="R32" s="170">
        <v>0.004710648148148152</v>
      </c>
      <c r="S32" s="174"/>
      <c r="T32" s="168"/>
      <c r="U32" s="175"/>
    </row>
    <row r="33" spans="5:19" ht="12.75">
      <c r="E33" s="150"/>
      <c r="F33" s="150"/>
      <c r="Q33" s="150"/>
      <c r="R33" s="150"/>
      <c r="S33" s="150"/>
    </row>
    <row r="34" spans="2:13" s="1" customFormat="1" ht="25.5" customHeight="1">
      <c r="B34" s="37" t="s">
        <v>28</v>
      </c>
      <c r="C34" s="37" t="s">
        <v>30</v>
      </c>
      <c r="D34" s="37"/>
      <c r="E34" s="120" t="s">
        <v>30</v>
      </c>
      <c r="F34" s="120"/>
      <c r="L34" s="2"/>
      <c r="M34" s="2"/>
    </row>
    <row r="35" spans="2:13" s="1" customFormat="1" ht="25.5" customHeight="1">
      <c r="B35" s="37" t="s">
        <v>29</v>
      </c>
      <c r="C35" s="38" t="s">
        <v>45</v>
      </c>
      <c r="D35" s="38"/>
      <c r="L35" s="2"/>
      <c r="M35" s="2"/>
    </row>
    <row r="36" spans="5:19" ht="12.75" customHeight="1">
      <c r="E36" s="125" t="s">
        <v>45</v>
      </c>
      <c r="F36" s="125"/>
      <c r="Q36" s="51"/>
      <c r="R36" s="51"/>
      <c r="S36" s="51"/>
    </row>
    <row r="37" spans="17:19" ht="12.75">
      <c r="Q37" s="51"/>
      <c r="R37" s="51"/>
      <c r="S37" s="51"/>
    </row>
    <row r="38" spans="17:19" ht="12.75">
      <c r="Q38" s="51"/>
      <c r="R38" s="51"/>
      <c r="S38" s="51"/>
    </row>
    <row r="39" spans="17:19" ht="12.75">
      <c r="Q39" s="51"/>
      <c r="R39" s="51"/>
      <c r="S39" s="51"/>
    </row>
    <row r="40" spans="17:19" ht="12.75">
      <c r="Q40" s="51"/>
      <c r="R40" s="51"/>
      <c r="S40" s="51"/>
    </row>
    <row r="41" spans="17:19" ht="12.75">
      <c r="Q41" s="51"/>
      <c r="R41" s="51"/>
      <c r="S41" s="51"/>
    </row>
    <row r="42" spans="17:19" ht="12.75">
      <c r="Q42" s="51"/>
      <c r="R42" s="51"/>
      <c r="S42" s="51"/>
    </row>
    <row r="43" spans="17:19" ht="12.75">
      <c r="Q43" s="51"/>
      <c r="R43" s="51"/>
      <c r="S43" s="51"/>
    </row>
    <row r="44" spans="17:19" ht="12.75">
      <c r="Q44" s="51"/>
      <c r="R44" s="51"/>
      <c r="S44" s="51"/>
    </row>
    <row r="45" spans="17:19" ht="12.75">
      <c r="Q45" s="51"/>
      <c r="R45" s="51"/>
      <c r="S45" s="51"/>
    </row>
    <row r="46" spans="17:19" ht="12.75">
      <c r="Q46" s="51"/>
      <c r="R46" s="51"/>
      <c r="S46" s="51"/>
    </row>
    <row r="47" spans="17:19" ht="12.75">
      <c r="Q47" s="51"/>
      <c r="R47" s="51"/>
      <c r="S47" s="51"/>
    </row>
    <row r="48" spans="17:19" ht="12.75">
      <c r="Q48" s="51"/>
      <c r="R48" s="51"/>
      <c r="S48" s="51"/>
    </row>
    <row r="49" spans="17:19" ht="12.75">
      <c r="Q49" s="51"/>
      <c r="R49" s="51"/>
      <c r="S49" s="51"/>
    </row>
    <row r="50" spans="17:19" ht="12.75">
      <c r="Q50" s="51"/>
      <c r="R50" s="51"/>
      <c r="S50" s="51"/>
    </row>
    <row r="51" spans="17:19" ht="12.75">
      <c r="Q51" s="51"/>
      <c r="R51" s="51"/>
      <c r="S51" s="51"/>
    </row>
    <row r="52" spans="17:19" ht="12.75">
      <c r="Q52" s="51"/>
      <c r="R52" s="51"/>
      <c r="S52" s="51"/>
    </row>
    <row r="53" spans="17:19" ht="12.75">
      <c r="Q53" s="51"/>
      <c r="R53" s="51"/>
      <c r="S53" s="51"/>
    </row>
    <row r="54" spans="17:19" ht="12.75">
      <c r="Q54" s="51"/>
      <c r="R54" s="51"/>
      <c r="S54" s="51"/>
    </row>
    <row r="55" spans="17:19" ht="12.75">
      <c r="Q55" s="51"/>
      <c r="R55" s="51"/>
      <c r="S55" s="51"/>
    </row>
    <row r="56" spans="17:19" ht="12.75">
      <c r="Q56" s="51"/>
      <c r="R56" s="51"/>
      <c r="S56" s="51"/>
    </row>
    <row r="57" spans="17:19" ht="12.75">
      <c r="Q57" s="51"/>
      <c r="R57" s="51"/>
      <c r="S57" s="51"/>
    </row>
    <row r="58" spans="17:19" ht="12.75">
      <c r="Q58" s="51"/>
      <c r="R58" s="51"/>
      <c r="S58" s="51"/>
    </row>
    <row r="59" spans="17:19" ht="12.75">
      <c r="Q59" s="51"/>
      <c r="R59" s="51"/>
      <c r="S59" s="51"/>
    </row>
    <row r="60" spans="17:19" ht="12.75">
      <c r="Q60" s="51"/>
      <c r="R60" s="51"/>
      <c r="S60" s="51"/>
    </row>
  </sheetData>
  <sheetProtection/>
  <mergeCells count="82">
    <mergeCell ref="U19:U20"/>
    <mergeCell ref="U17:U18"/>
    <mergeCell ref="S31:S32"/>
    <mergeCell ref="S29:S30"/>
    <mergeCell ref="S27:S28"/>
    <mergeCell ref="S25:S26"/>
    <mergeCell ref="S23:S24"/>
    <mergeCell ref="S21:S22"/>
    <mergeCell ref="S19:S20"/>
    <mergeCell ref="S17:S18"/>
    <mergeCell ref="U31:U32"/>
    <mergeCell ref="U29:U30"/>
    <mergeCell ref="U27:U28"/>
    <mergeCell ref="U25:U26"/>
    <mergeCell ref="U23:U24"/>
    <mergeCell ref="U21:U22"/>
    <mergeCell ref="B19:B20"/>
    <mergeCell ref="B17:B18"/>
    <mergeCell ref="T31:T32"/>
    <mergeCell ref="T29:T30"/>
    <mergeCell ref="T27:T28"/>
    <mergeCell ref="T25:T26"/>
    <mergeCell ref="T23:T24"/>
    <mergeCell ref="T21:T22"/>
    <mergeCell ref="T19:T20"/>
    <mergeCell ref="T17:T18"/>
    <mergeCell ref="B31:B32"/>
    <mergeCell ref="B29:B30"/>
    <mergeCell ref="B27:B28"/>
    <mergeCell ref="B25:B26"/>
    <mergeCell ref="B23:B24"/>
    <mergeCell ref="B21:B22"/>
    <mergeCell ref="D19:D20"/>
    <mergeCell ref="D17:D18"/>
    <mergeCell ref="C31:C32"/>
    <mergeCell ref="C29:C30"/>
    <mergeCell ref="C27:C28"/>
    <mergeCell ref="C25:C26"/>
    <mergeCell ref="C23:C24"/>
    <mergeCell ref="C21:C22"/>
    <mergeCell ref="C19:C20"/>
    <mergeCell ref="C17:C18"/>
    <mergeCell ref="D31:D32"/>
    <mergeCell ref="D29:D30"/>
    <mergeCell ref="D27:D28"/>
    <mergeCell ref="D25:D26"/>
    <mergeCell ref="D23:D24"/>
    <mergeCell ref="D21:D22"/>
    <mergeCell ref="V13:V14"/>
    <mergeCell ref="A31:A32"/>
    <mergeCell ref="A29:A30"/>
    <mergeCell ref="A27:A28"/>
    <mergeCell ref="A25:A26"/>
    <mergeCell ref="A23:A24"/>
    <mergeCell ref="A21:A22"/>
    <mergeCell ref="A19:A20"/>
    <mergeCell ref="A17:A18"/>
    <mergeCell ref="A2:U2"/>
    <mergeCell ref="A10:U10"/>
    <mergeCell ref="A8:U8"/>
    <mergeCell ref="A12:U12"/>
    <mergeCell ref="E34:F34"/>
    <mergeCell ref="E36:F36"/>
    <mergeCell ref="U15:U16"/>
    <mergeCell ref="A15:A16"/>
    <mergeCell ref="B15:B16"/>
    <mergeCell ref="D15:D16"/>
    <mergeCell ref="S15:S16"/>
    <mergeCell ref="T15:T16"/>
    <mergeCell ref="O15:O16"/>
    <mergeCell ref="P15:P16"/>
    <mergeCell ref="R15:R16"/>
    <mergeCell ref="E15:E16"/>
    <mergeCell ref="F15:F16"/>
    <mergeCell ref="C15:C16"/>
    <mergeCell ref="G15:N15"/>
    <mergeCell ref="Q15:Q16"/>
    <mergeCell ref="A1:U1"/>
    <mergeCell ref="A3:U3"/>
    <mergeCell ref="A5:U5"/>
    <mergeCell ref="A6:U6"/>
    <mergeCell ref="Q13:U13"/>
  </mergeCells>
  <printOptions horizontalCentered="1"/>
  <pageMargins left="0.196850393700787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P38"/>
  <sheetViews>
    <sheetView zoomScale="90" zoomScaleNormal="90" zoomScalePageLayoutView="0" workbookViewId="0" topLeftCell="A17">
      <selection activeCell="C28" sqref="C28:D28"/>
    </sheetView>
  </sheetViews>
  <sheetFormatPr defaultColWidth="9.140625" defaultRowHeight="12.75"/>
  <cols>
    <col min="1" max="1" width="6.57421875" style="46" customWidth="1"/>
    <col min="2" max="2" width="10.7109375" style="46" customWidth="1"/>
    <col min="3" max="3" width="23.00390625" style="46" customWidth="1"/>
    <col min="4" max="4" width="41.00390625" style="46" customWidth="1"/>
    <col min="5" max="5" width="12.8515625" style="46" customWidth="1"/>
    <col min="6" max="6" width="13.140625" style="46" customWidth="1"/>
    <col min="7" max="7" width="12.00390625" style="46" customWidth="1"/>
    <col min="8" max="8" width="10.8515625" style="46" customWidth="1"/>
    <col min="9" max="9" width="10.421875" style="46" customWidth="1"/>
    <col min="10" max="10" width="10.140625" style="46" customWidth="1"/>
    <col min="11" max="16384" width="9.140625" style="46" customWidth="1"/>
  </cols>
  <sheetData>
    <row r="1" spans="1:10" s="35" customFormat="1" ht="12.75" customHeight="1">
      <c r="A1" s="129" t="s">
        <v>9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s="35" customFormat="1" ht="12.75" customHeight="1">
      <c r="A2" s="129" t="s">
        <v>26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s="35" customFormat="1" ht="12.75" customHeight="1">
      <c r="A3" s="129" t="s">
        <v>32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8" s="35" customFormat="1" ht="6.75" customHeight="1">
      <c r="A4" s="129"/>
      <c r="B4" s="129"/>
      <c r="C4" s="129"/>
      <c r="D4" s="129"/>
      <c r="E4" s="129"/>
      <c r="F4" s="129"/>
      <c r="G4" s="129"/>
      <c r="H4" s="129"/>
    </row>
    <row r="5" s="35" customFormat="1" ht="6.75" customHeight="1"/>
    <row r="6" spans="1:10" s="35" customFormat="1" ht="21" customHeight="1">
      <c r="A6" s="128" t="s">
        <v>186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s="36" customFormat="1" ht="12.75" customHeight="1">
      <c r="A7" s="128" t="s">
        <v>205</v>
      </c>
      <c r="B7" s="128"/>
      <c r="C7" s="128"/>
      <c r="D7" s="128"/>
      <c r="E7" s="128"/>
      <c r="F7" s="128"/>
      <c r="G7" s="128"/>
      <c r="H7" s="128"/>
      <c r="I7" s="128"/>
      <c r="J7" s="128"/>
    </row>
    <row r="8" s="36" customFormat="1" ht="12.75">
      <c r="D8" s="57"/>
    </row>
    <row r="9" spans="2:7" s="36" customFormat="1" ht="9.75" customHeight="1">
      <c r="B9" s="132"/>
      <c r="C9" s="132"/>
      <c r="D9" s="132"/>
      <c r="E9" s="132"/>
      <c r="F9" s="132"/>
      <c r="G9" s="132"/>
    </row>
    <row r="10" spans="1:10" s="36" customFormat="1" ht="12.75" customHeight="1">
      <c r="A10" s="128" t="s">
        <v>10</v>
      </c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1" s="36" customFormat="1" ht="18.75" customHeight="1">
      <c r="A11" s="128" t="s">
        <v>27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41"/>
    </row>
    <row r="12" spans="1:9" s="44" customFormat="1" ht="12.75" customHeight="1">
      <c r="A12" s="122" t="s">
        <v>44</v>
      </c>
      <c r="B12" s="122"/>
      <c r="C12" s="42"/>
      <c r="D12" s="43"/>
      <c r="G12" s="42" t="s">
        <v>38</v>
      </c>
      <c r="H12" s="42"/>
      <c r="I12" s="42"/>
    </row>
    <row r="13" spans="1:4" ht="12.75">
      <c r="A13" s="44"/>
      <c r="B13" s="45"/>
      <c r="C13" s="49" t="s">
        <v>14</v>
      </c>
      <c r="D13" s="45"/>
    </row>
    <row r="14" ht="8.25" customHeight="1"/>
    <row r="15" spans="1:10" s="47" customFormat="1" ht="25.5" customHeight="1">
      <c r="A15" s="53"/>
      <c r="B15" s="20" t="s">
        <v>2</v>
      </c>
      <c r="C15" s="20" t="s">
        <v>0</v>
      </c>
      <c r="D15" s="20" t="s">
        <v>20</v>
      </c>
      <c r="E15" s="20" t="s">
        <v>4</v>
      </c>
      <c r="F15" s="20" t="s">
        <v>5</v>
      </c>
      <c r="G15" s="20" t="s">
        <v>6</v>
      </c>
      <c r="H15" s="20" t="s">
        <v>11</v>
      </c>
      <c r="I15" s="20" t="s">
        <v>7</v>
      </c>
      <c r="J15" s="20" t="s">
        <v>8</v>
      </c>
    </row>
    <row r="16" spans="1:10" s="47" customFormat="1" ht="69" customHeight="1">
      <c r="A16" s="54"/>
      <c r="B16" s="3">
        <v>38</v>
      </c>
      <c r="C16" s="62" t="s">
        <v>207</v>
      </c>
      <c r="D16" s="62" t="s">
        <v>49</v>
      </c>
      <c r="E16" s="101" t="s">
        <v>106</v>
      </c>
      <c r="F16" s="101" t="s">
        <v>108</v>
      </c>
      <c r="G16" s="101" t="s">
        <v>107</v>
      </c>
      <c r="H16" s="20">
        <v>1</v>
      </c>
      <c r="I16" s="20"/>
      <c r="J16" s="20"/>
    </row>
    <row r="17" spans="1:10" s="47" customFormat="1" ht="63" customHeight="1">
      <c r="A17" s="54"/>
      <c r="B17" s="62">
        <v>35</v>
      </c>
      <c r="C17" s="62" t="s">
        <v>212</v>
      </c>
      <c r="D17" s="62" t="s">
        <v>48</v>
      </c>
      <c r="E17" s="101" t="s">
        <v>106</v>
      </c>
      <c r="F17" s="101" t="s">
        <v>109</v>
      </c>
      <c r="G17" s="101" t="s">
        <v>110</v>
      </c>
      <c r="H17" s="20">
        <v>2</v>
      </c>
      <c r="I17" s="20">
        <v>8</v>
      </c>
      <c r="J17" s="20">
        <v>130</v>
      </c>
    </row>
    <row r="18" spans="1:10" s="47" customFormat="1" ht="69.75" customHeight="1">
      <c r="A18" s="54"/>
      <c r="B18" s="3">
        <v>23</v>
      </c>
      <c r="C18" s="62" t="s">
        <v>188</v>
      </c>
      <c r="D18" s="62" t="s">
        <v>50</v>
      </c>
      <c r="E18" s="101" t="s">
        <v>111</v>
      </c>
      <c r="F18" s="101" t="s">
        <v>112</v>
      </c>
      <c r="G18" s="101" t="s">
        <v>113</v>
      </c>
      <c r="H18" s="20">
        <v>1</v>
      </c>
      <c r="I18" s="20"/>
      <c r="J18" s="20"/>
    </row>
    <row r="19" spans="1:10" s="47" customFormat="1" ht="54.75" customHeight="1">
      <c r="A19" s="54"/>
      <c r="B19" s="3">
        <v>32</v>
      </c>
      <c r="C19" s="62" t="s">
        <v>192</v>
      </c>
      <c r="D19" s="62" t="s">
        <v>60</v>
      </c>
      <c r="E19" s="101" t="s">
        <v>111</v>
      </c>
      <c r="F19" s="101" t="s">
        <v>114</v>
      </c>
      <c r="G19" s="101" t="s">
        <v>115</v>
      </c>
      <c r="H19" s="20">
        <v>2</v>
      </c>
      <c r="I19" s="20">
        <v>7</v>
      </c>
      <c r="J19" s="20">
        <v>140</v>
      </c>
    </row>
    <row r="20" spans="1:10" s="47" customFormat="1" ht="64.5" customHeight="1">
      <c r="A20" s="54"/>
      <c r="B20" s="62">
        <v>34</v>
      </c>
      <c r="C20" s="62" t="s">
        <v>213</v>
      </c>
      <c r="D20" s="62" t="s">
        <v>47</v>
      </c>
      <c r="E20" s="101" t="s">
        <v>116</v>
      </c>
      <c r="F20" s="101" t="s">
        <v>117</v>
      </c>
      <c r="G20" s="101" t="s">
        <v>119</v>
      </c>
      <c r="H20" s="20">
        <v>1</v>
      </c>
      <c r="I20" s="20"/>
      <c r="J20" s="20"/>
    </row>
    <row r="21" spans="1:10" s="47" customFormat="1" ht="68.25" customHeight="1">
      <c r="A21" s="54"/>
      <c r="B21" s="3">
        <v>39</v>
      </c>
      <c r="C21" s="62" t="s">
        <v>189</v>
      </c>
      <c r="D21" s="99" t="s">
        <v>59</v>
      </c>
      <c r="E21" s="101" t="s">
        <v>116</v>
      </c>
      <c r="F21" s="101" t="s">
        <v>118</v>
      </c>
      <c r="G21" s="101" t="s">
        <v>120</v>
      </c>
      <c r="H21" s="20">
        <v>2</v>
      </c>
      <c r="I21" s="20">
        <v>5</v>
      </c>
      <c r="J21" s="20">
        <v>160</v>
      </c>
    </row>
    <row r="22" spans="1:10" s="47" customFormat="1" ht="69" customHeight="1">
      <c r="A22" s="54"/>
      <c r="B22" s="3">
        <v>26</v>
      </c>
      <c r="C22" s="62" t="s">
        <v>187</v>
      </c>
      <c r="D22" s="62" t="s">
        <v>51</v>
      </c>
      <c r="E22" s="101" t="s">
        <v>121</v>
      </c>
      <c r="F22" s="101" t="s">
        <v>122</v>
      </c>
      <c r="G22" s="101" t="s">
        <v>124</v>
      </c>
      <c r="H22" s="20">
        <v>1</v>
      </c>
      <c r="I22" s="20"/>
      <c r="J22" s="20"/>
    </row>
    <row r="23" spans="1:10" s="47" customFormat="1" ht="64.5" customHeight="1">
      <c r="A23" s="54"/>
      <c r="B23" s="62">
        <v>40</v>
      </c>
      <c r="C23" s="62" t="s">
        <v>191</v>
      </c>
      <c r="D23" s="62" t="s">
        <v>46</v>
      </c>
      <c r="E23" s="101" t="s">
        <v>121</v>
      </c>
      <c r="F23" s="101" t="s">
        <v>123</v>
      </c>
      <c r="G23" s="101" t="s">
        <v>125</v>
      </c>
      <c r="H23" s="20">
        <v>2</v>
      </c>
      <c r="I23" s="20">
        <v>6</v>
      </c>
      <c r="J23" s="20">
        <v>150</v>
      </c>
    </row>
    <row r="24" ht="7.5" customHeight="1">
      <c r="A24" s="55"/>
    </row>
    <row r="25" spans="1:10" ht="12.75">
      <c r="A25" s="55"/>
      <c r="B25" s="55"/>
      <c r="C25" s="102"/>
      <c r="D25" s="55"/>
      <c r="E25" s="55"/>
      <c r="F25" s="55"/>
      <c r="G25" s="55"/>
      <c r="H25" s="55"/>
      <c r="I25" s="55"/>
      <c r="J25" s="55"/>
    </row>
    <row r="26" spans="1:10" ht="10.5" customHeight="1">
      <c r="A26" s="55"/>
      <c r="B26" s="55"/>
      <c r="C26" s="120" t="s">
        <v>28</v>
      </c>
      <c r="D26" s="120"/>
      <c r="E26" s="1"/>
      <c r="F26" s="120" t="s">
        <v>30</v>
      </c>
      <c r="G26" s="120"/>
      <c r="H26" s="55"/>
      <c r="I26" s="55"/>
      <c r="J26" s="55"/>
    </row>
    <row r="27" spans="1:10" ht="22.5" customHeight="1">
      <c r="A27" s="53"/>
      <c r="B27" s="53"/>
      <c r="C27" s="1"/>
      <c r="D27" s="37"/>
      <c r="E27" s="1"/>
      <c r="F27" s="1"/>
      <c r="G27" s="1"/>
      <c r="H27" s="53"/>
      <c r="I27" s="53"/>
      <c r="J27" s="53"/>
    </row>
    <row r="28" spans="1:10" s="47" customFormat="1" ht="30" customHeight="1">
      <c r="A28" s="54"/>
      <c r="B28" s="103"/>
      <c r="C28" s="120" t="s">
        <v>29</v>
      </c>
      <c r="D28" s="120"/>
      <c r="E28" s="1"/>
      <c r="F28" s="125" t="s">
        <v>45</v>
      </c>
      <c r="G28" s="125"/>
      <c r="H28" s="53"/>
      <c r="I28" s="53"/>
      <c r="J28" s="53"/>
    </row>
    <row r="29" spans="1:10" s="47" customFormat="1" ht="33.75" customHeight="1">
      <c r="A29" s="54"/>
      <c r="B29" s="103"/>
      <c r="C29" s="106"/>
      <c r="D29" s="104"/>
      <c r="E29" s="105"/>
      <c r="F29" s="105"/>
      <c r="G29" s="105"/>
      <c r="H29" s="53"/>
      <c r="I29" s="53"/>
      <c r="J29" s="53"/>
    </row>
    <row r="30" spans="1:10" s="47" customFormat="1" ht="31.5" customHeight="1">
      <c r="A30" s="54"/>
      <c r="B30" s="103"/>
      <c r="C30" s="103"/>
      <c r="D30" s="107"/>
      <c r="E30" s="105"/>
      <c r="F30" s="105"/>
      <c r="G30" s="105"/>
      <c r="H30" s="53"/>
      <c r="I30" s="53"/>
      <c r="J30" s="53"/>
    </row>
    <row r="31" spans="1:10" s="47" customFormat="1" ht="30.75" customHeight="1">
      <c r="A31" s="54"/>
      <c r="B31" s="103"/>
      <c r="C31" s="106"/>
      <c r="D31" s="104"/>
      <c r="E31" s="105"/>
      <c r="F31" s="105"/>
      <c r="G31" s="105"/>
      <c r="H31" s="53"/>
      <c r="I31" s="53"/>
      <c r="J31" s="53"/>
    </row>
    <row r="32" spans="1:10" s="47" customFormat="1" ht="30.75" customHeight="1">
      <c r="A32" s="54"/>
      <c r="B32" s="103"/>
      <c r="C32" s="108"/>
      <c r="D32" s="107"/>
      <c r="E32" s="105"/>
      <c r="F32" s="105"/>
      <c r="G32" s="105"/>
      <c r="H32" s="53"/>
      <c r="I32" s="53"/>
      <c r="J32" s="53"/>
    </row>
    <row r="33" spans="1:10" s="47" customFormat="1" ht="29.25" customHeight="1">
      <c r="A33" s="54"/>
      <c r="B33" s="103"/>
      <c r="C33" s="108"/>
      <c r="D33" s="107"/>
      <c r="E33" s="105"/>
      <c r="F33" s="105"/>
      <c r="G33" s="105"/>
      <c r="H33" s="53"/>
      <c r="I33" s="53"/>
      <c r="J33" s="53"/>
    </row>
    <row r="34" spans="1:10" s="47" customFormat="1" ht="32.25" customHeight="1">
      <c r="A34" s="54"/>
      <c r="B34" s="103"/>
      <c r="C34" s="106"/>
      <c r="D34" s="104"/>
      <c r="E34" s="105"/>
      <c r="F34" s="105"/>
      <c r="G34" s="105"/>
      <c r="H34" s="53"/>
      <c r="I34" s="53"/>
      <c r="J34" s="53"/>
    </row>
    <row r="35" spans="1:10" s="47" customFormat="1" ht="29.25" customHeight="1">
      <c r="A35" s="54"/>
      <c r="B35" s="103"/>
      <c r="C35" s="108"/>
      <c r="D35" s="107"/>
      <c r="E35" s="105"/>
      <c r="F35" s="105"/>
      <c r="G35" s="105"/>
      <c r="H35" s="53"/>
      <c r="I35" s="53"/>
      <c r="J35" s="53"/>
    </row>
    <row r="36" ht="5.25" customHeight="1"/>
    <row r="37" spans="3:16" s="50" customFormat="1" ht="14.25" customHeight="1">
      <c r="C37" s="41"/>
      <c r="E37" s="130"/>
      <c r="F37" s="130"/>
      <c r="G37" s="130"/>
      <c r="O37" s="51"/>
      <c r="P37" s="51"/>
    </row>
    <row r="38" spans="3:16" s="50" customFormat="1" ht="15.75" customHeight="1">
      <c r="C38" s="41"/>
      <c r="E38" s="131"/>
      <c r="F38" s="131"/>
      <c r="G38" s="131"/>
      <c r="O38" s="51"/>
      <c r="P38" s="51"/>
    </row>
  </sheetData>
  <sheetProtection/>
  <mergeCells count="16">
    <mergeCell ref="E38:G38"/>
    <mergeCell ref="B9:G9"/>
    <mergeCell ref="A11:J11"/>
    <mergeCell ref="A1:J1"/>
    <mergeCell ref="A2:J2"/>
    <mergeCell ref="A7:J7"/>
    <mergeCell ref="A6:J6"/>
    <mergeCell ref="A3:J3"/>
    <mergeCell ref="A4:H4"/>
    <mergeCell ref="E37:G37"/>
    <mergeCell ref="A10:J10"/>
    <mergeCell ref="A12:B12"/>
    <mergeCell ref="C26:D26"/>
    <mergeCell ref="F26:G26"/>
    <mergeCell ref="C28:D28"/>
    <mergeCell ref="F28:G28"/>
  </mergeCells>
  <printOptions horizontalCentered="1" verticalCentered="1"/>
  <pageMargins left="0.1968503937007874" right="0" top="0.1968503937007874" bottom="0.1968503937007874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34"/>
  <sheetViews>
    <sheetView zoomScalePageLayoutView="0" workbookViewId="0" topLeftCell="A13">
      <selection activeCell="D28" sqref="D28"/>
    </sheetView>
  </sheetViews>
  <sheetFormatPr defaultColWidth="8.8515625" defaultRowHeight="12.75"/>
  <cols>
    <col min="1" max="1" width="6.57421875" style="12" customWidth="1"/>
    <col min="2" max="2" width="9.421875" style="12" customWidth="1"/>
    <col min="3" max="3" width="20.421875" style="12" customWidth="1"/>
    <col min="4" max="4" width="39.28125" style="12" customWidth="1"/>
    <col min="5" max="5" width="12.7109375" style="12" customWidth="1"/>
    <col min="6" max="6" width="15.00390625" style="12" customWidth="1"/>
    <col min="7" max="7" width="14.140625" style="12" customWidth="1"/>
    <col min="8" max="8" width="12.421875" style="12" customWidth="1"/>
    <col min="9" max="9" width="13.57421875" style="12" customWidth="1"/>
    <col min="10" max="12" width="9.140625" style="12" customWidth="1"/>
    <col min="13" max="16384" width="8.8515625" style="26" customWidth="1"/>
  </cols>
  <sheetData>
    <row r="1" spans="1:12" s="24" customFormat="1" ht="12.75" customHeight="1">
      <c r="A1" s="126" t="s">
        <v>9</v>
      </c>
      <c r="B1" s="126"/>
      <c r="C1" s="126"/>
      <c r="D1" s="126"/>
      <c r="E1" s="126"/>
      <c r="F1" s="126"/>
      <c r="G1" s="126"/>
      <c r="H1" s="126"/>
      <c r="I1" s="52"/>
      <c r="J1" s="52"/>
      <c r="K1" s="52"/>
      <c r="L1" s="5"/>
    </row>
    <row r="2" spans="1:12" s="24" customFormat="1" ht="12.75" customHeight="1">
      <c r="A2" s="126" t="s">
        <v>26</v>
      </c>
      <c r="B2" s="126"/>
      <c r="C2" s="126"/>
      <c r="D2" s="126"/>
      <c r="E2" s="126"/>
      <c r="F2" s="126"/>
      <c r="G2" s="126"/>
      <c r="H2" s="126"/>
      <c r="I2" s="52"/>
      <c r="J2" s="52"/>
      <c r="K2" s="5"/>
      <c r="L2" s="5"/>
    </row>
    <row r="3" spans="1:12" s="24" customFormat="1" ht="12.75" customHeight="1">
      <c r="A3" s="129" t="s">
        <v>32</v>
      </c>
      <c r="B3" s="129"/>
      <c r="C3" s="129"/>
      <c r="D3" s="129"/>
      <c r="E3" s="129"/>
      <c r="F3" s="129"/>
      <c r="G3" s="129"/>
      <c r="H3" s="129"/>
      <c r="I3" s="80"/>
      <c r="J3" s="80"/>
      <c r="K3" s="80"/>
      <c r="L3" s="5"/>
    </row>
    <row r="4" spans="1:12" s="24" customFormat="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24" customFormat="1" ht="12.75">
      <c r="A5" s="121" t="s">
        <v>186</v>
      </c>
      <c r="B5" s="121"/>
      <c r="C5" s="121"/>
      <c r="D5" s="121"/>
      <c r="E5" s="121"/>
      <c r="F5" s="121"/>
      <c r="G5" s="121"/>
      <c r="H5" s="121"/>
      <c r="I5" s="5"/>
      <c r="J5" s="5"/>
      <c r="K5" s="5"/>
      <c r="L5" s="5"/>
    </row>
    <row r="6" spans="1:12" s="24" customFormat="1" ht="12.75">
      <c r="A6" s="121" t="s">
        <v>205</v>
      </c>
      <c r="B6" s="121"/>
      <c r="C6" s="121"/>
      <c r="D6" s="121"/>
      <c r="E6" s="121"/>
      <c r="F6" s="121"/>
      <c r="G6" s="121"/>
      <c r="H6" s="121"/>
      <c r="I6" s="5"/>
      <c r="J6" s="5"/>
      <c r="K6" s="5"/>
      <c r="L6" s="5"/>
    </row>
    <row r="7" spans="1:12" s="25" customFormat="1" ht="12.75" customHeight="1">
      <c r="A7" s="136"/>
      <c r="B7" s="136"/>
      <c r="C7" s="136"/>
      <c r="D7" s="136"/>
      <c r="E7" s="136"/>
      <c r="F7" s="136"/>
      <c r="G7" s="136"/>
      <c r="H7" s="136"/>
      <c r="I7" s="81"/>
      <c r="J7" s="81"/>
      <c r="K7" s="7"/>
      <c r="L7" s="7"/>
    </row>
    <row r="8" spans="1:12" s="25" customFormat="1" ht="12.75" customHeight="1">
      <c r="A8" s="121" t="s">
        <v>203</v>
      </c>
      <c r="B8" s="121"/>
      <c r="C8" s="121"/>
      <c r="D8" s="121"/>
      <c r="E8" s="121"/>
      <c r="F8" s="121"/>
      <c r="G8" s="121"/>
      <c r="H8" s="121"/>
      <c r="I8" s="7"/>
      <c r="J8" s="7"/>
      <c r="K8" s="7"/>
      <c r="L8" s="7"/>
    </row>
    <row r="9" spans="1:12" s="25" customFormat="1" ht="12.75" customHeight="1">
      <c r="A9" s="121" t="s">
        <v>10</v>
      </c>
      <c r="B9" s="121"/>
      <c r="C9" s="121"/>
      <c r="D9" s="121"/>
      <c r="E9" s="121"/>
      <c r="F9" s="121"/>
      <c r="G9" s="121"/>
      <c r="H9" s="121"/>
      <c r="I9" s="39"/>
      <c r="J9" s="7"/>
      <c r="K9" s="7"/>
      <c r="L9" s="7"/>
    </row>
    <row r="10" spans="1:12" s="25" customFormat="1" ht="12.75" customHeight="1">
      <c r="A10" s="121" t="s">
        <v>27</v>
      </c>
      <c r="B10" s="121"/>
      <c r="C10" s="121"/>
      <c r="D10" s="121"/>
      <c r="E10" s="121"/>
      <c r="F10" s="121"/>
      <c r="G10" s="121"/>
      <c r="H10" s="121"/>
      <c r="I10" s="40"/>
      <c r="J10" s="40"/>
      <c r="K10" s="40"/>
      <c r="L10" s="40"/>
    </row>
    <row r="11" spans="1:12" s="25" customFormat="1" ht="12.75" customHeight="1">
      <c r="A11" s="122" t="s">
        <v>44</v>
      </c>
      <c r="B11" s="123"/>
      <c r="C11" s="8"/>
      <c r="D11" s="9"/>
      <c r="E11" s="10"/>
      <c r="F11" s="135" t="s">
        <v>38</v>
      </c>
      <c r="G11" s="135"/>
      <c r="H11" s="135"/>
      <c r="I11" s="8"/>
      <c r="J11" s="8"/>
      <c r="K11" s="8"/>
      <c r="L11" s="10"/>
    </row>
    <row r="12" spans="1:12" ht="12.75">
      <c r="A12" s="13"/>
      <c r="B12" s="136" t="s">
        <v>15</v>
      </c>
      <c r="C12" s="136"/>
      <c r="D12" s="6"/>
      <c r="E12" s="13"/>
      <c r="F12" s="135"/>
      <c r="G12" s="135"/>
      <c r="H12" s="135"/>
      <c r="I12" s="18"/>
      <c r="J12" s="18"/>
      <c r="K12" s="18"/>
      <c r="L12" s="18"/>
    </row>
    <row r="13" spans="1:12" ht="6.75" customHeight="1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25.5">
      <c r="A14" s="70" t="s">
        <v>12</v>
      </c>
      <c r="B14" s="14" t="s">
        <v>2</v>
      </c>
      <c r="C14" s="14" t="s">
        <v>0</v>
      </c>
      <c r="D14" s="14" t="s">
        <v>20</v>
      </c>
      <c r="E14" s="33" t="s">
        <v>4</v>
      </c>
      <c r="F14" s="66" t="s">
        <v>5</v>
      </c>
      <c r="G14" s="66" t="s">
        <v>6</v>
      </c>
      <c r="H14" s="67" t="s">
        <v>11</v>
      </c>
      <c r="I14" s="18"/>
      <c r="J14" s="18"/>
      <c r="K14" s="13"/>
      <c r="L14" s="13"/>
    </row>
    <row r="15" spans="1:12" ht="38.25">
      <c r="A15" s="133">
        <v>1</v>
      </c>
      <c r="B15" s="3">
        <v>23</v>
      </c>
      <c r="C15" s="62" t="s">
        <v>188</v>
      </c>
      <c r="D15" s="62" t="s">
        <v>50</v>
      </c>
      <c r="E15" s="64" t="s">
        <v>147</v>
      </c>
      <c r="F15" s="114" t="s">
        <v>148</v>
      </c>
      <c r="G15" s="114" t="s">
        <v>150</v>
      </c>
      <c r="H15" s="190">
        <v>2</v>
      </c>
      <c r="I15" s="18"/>
      <c r="J15" s="18"/>
      <c r="K15" s="13"/>
      <c r="L15" s="13"/>
    </row>
    <row r="16" spans="1:12" ht="39" thickBot="1">
      <c r="A16" s="134"/>
      <c r="B16" s="110">
        <v>26</v>
      </c>
      <c r="C16" s="73" t="s">
        <v>187</v>
      </c>
      <c r="D16" s="73" t="s">
        <v>51</v>
      </c>
      <c r="E16" s="115" t="s">
        <v>147</v>
      </c>
      <c r="F16" s="115" t="s">
        <v>149</v>
      </c>
      <c r="G16" s="115" t="s">
        <v>151</v>
      </c>
      <c r="H16" s="191">
        <v>1</v>
      </c>
      <c r="I16" s="18"/>
      <c r="J16" s="18"/>
      <c r="K16" s="13"/>
      <c r="L16" s="13"/>
    </row>
    <row r="17" spans="1:12" ht="54" customHeight="1">
      <c r="A17" s="138">
        <v>2</v>
      </c>
      <c r="B17" s="109">
        <v>34</v>
      </c>
      <c r="C17" s="109" t="s">
        <v>209</v>
      </c>
      <c r="D17" s="109" t="s">
        <v>47</v>
      </c>
      <c r="E17" s="114" t="s">
        <v>152</v>
      </c>
      <c r="F17" s="114" t="s">
        <v>153</v>
      </c>
      <c r="G17" s="114" t="s">
        <v>155</v>
      </c>
      <c r="H17" s="190">
        <v>1</v>
      </c>
      <c r="I17" s="18"/>
      <c r="J17" s="18"/>
      <c r="K17" s="13"/>
      <c r="L17" s="13"/>
    </row>
    <row r="18" spans="1:12" ht="51.75" thickBot="1">
      <c r="A18" s="134"/>
      <c r="B18" s="110">
        <v>38</v>
      </c>
      <c r="C18" s="73" t="s">
        <v>207</v>
      </c>
      <c r="D18" s="73" t="s">
        <v>49</v>
      </c>
      <c r="E18" s="115" t="s">
        <v>152</v>
      </c>
      <c r="F18" s="115" t="s">
        <v>154</v>
      </c>
      <c r="G18" s="115" t="s">
        <v>156</v>
      </c>
      <c r="H18" s="192">
        <v>2</v>
      </c>
      <c r="I18" s="18"/>
      <c r="J18" s="18"/>
      <c r="K18" s="13"/>
      <c r="L18" s="13"/>
    </row>
    <row r="19" spans="1:12" ht="9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s="25" customFormat="1" ht="12.75">
      <c r="A20" s="13"/>
      <c r="B20" s="13"/>
      <c r="C20" s="6" t="s">
        <v>16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s="25" customFormat="1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36" customHeight="1">
      <c r="A22" s="76" t="s">
        <v>12</v>
      </c>
      <c r="B22" s="77" t="s">
        <v>2</v>
      </c>
      <c r="C22" s="77" t="s">
        <v>0</v>
      </c>
      <c r="D22" s="77" t="s">
        <v>20</v>
      </c>
      <c r="E22" s="14" t="s">
        <v>4</v>
      </c>
      <c r="F22" s="66" t="s">
        <v>5</v>
      </c>
      <c r="G22" s="66" t="s">
        <v>6</v>
      </c>
      <c r="H22" s="66" t="s">
        <v>7</v>
      </c>
      <c r="I22" s="15" t="s">
        <v>8</v>
      </c>
      <c r="J22" s="18"/>
      <c r="K22" s="18"/>
      <c r="L22" s="13"/>
    </row>
    <row r="23" spans="1:12" ht="38.25">
      <c r="A23" s="139">
        <v>1</v>
      </c>
      <c r="B23" s="3">
        <v>23</v>
      </c>
      <c r="C23" s="62" t="s">
        <v>188</v>
      </c>
      <c r="D23" s="62" t="s">
        <v>50</v>
      </c>
      <c r="E23" s="85" t="s">
        <v>157</v>
      </c>
      <c r="F23" s="85" t="s">
        <v>158</v>
      </c>
      <c r="G23" s="85" t="s">
        <v>159</v>
      </c>
      <c r="H23" s="19">
        <v>3</v>
      </c>
      <c r="I23" s="78">
        <v>180</v>
      </c>
      <c r="J23" s="18"/>
      <c r="K23" s="18"/>
      <c r="L23" s="13"/>
    </row>
    <row r="24" spans="1:12" ht="51.75" thickBot="1">
      <c r="A24" s="134"/>
      <c r="B24" s="110">
        <v>38</v>
      </c>
      <c r="C24" s="73" t="s">
        <v>207</v>
      </c>
      <c r="D24" s="73" t="s">
        <v>49</v>
      </c>
      <c r="E24" s="112" t="s">
        <v>157</v>
      </c>
      <c r="F24" s="112" t="s">
        <v>160</v>
      </c>
      <c r="G24" s="112" t="s">
        <v>161</v>
      </c>
      <c r="H24" s="16">
        <v>4</v>
      </c>
      <c r="I24" s="17">
        <v>170</v>
      </c>
      <c r="J24" s="18"/>
      <c r="K24" s="18"/>
      <c r="L24" s="13"/>
    </row>
    <row r="25" spans="1:12" ht="12.75">
      <c r="A25" s="18"/>
      <c r="B25" s="53"/>
      <c r="C25" s="69"/>
      <c r="D25" s="32"/>
      <c r="E25" s="75"/>
      <c r="F25" s="75"/>
      <c r="G25" s="75"/>
      <c r="H25" s="18"/>
      <c r="I25" s="18"/>
      <c r="J25" s="18"/>
      <c r="K25" s="18"/>
      <c r="L25" s="13"/>
    </row>
    <row r="26" spans="1:12" s="25" customFormat="1" ht="13.5" thickBot="1">
      <c r="A26" s="18"/>
      <c r="B26" s="18"/>
      <c r="C26" s="79" t="s">
        <v>17</v>
      </c>
      <c r="D26" s="22"/>
      <c r="E26" s="22"/>
      <c r="F26" s="22"/>
      <c r="G26" s="22"/>
      <c r="H26" s="22"/>
      <c r="I26" s="22"/>
      <c r="J26" s="22"/>
      <c r="K26" s="22"/>
      <c r="L26" s="7"/>
    </row>
    <row r="27" spans="1:12" ht="25.5">
      <c r="A27" s="76" t="s">
        <v>12</v>
      </c>
      <c r="B27" s="77" t="s">
        <v>2</v>
      </c>
      <c r="C27" s="77" t="s">
        <v>0</v>
      </c>
      <c r="D27" s="77" t="s">
        <v>20</v>
      </c>
      <c r="E27" s="14" t="s">
        <v>4</v>
      </c>
      <c r="F27" s="66" t="s">
        <v>5</v>
      </c>
      <c r="G27" s="66" t="s">
        <v>6</v>
      </c>
      <c r="H27" s="66" t="s">
        <v>7</v>
      </c>
      <c r="I27" s="15" t="s">
        <v>8</v>
      </c>
      <c r="J27" s="18"/>
      <c r="K27" s="18"/>
      <c r="L27" s="13"/>
    </row>
    <row r="28" spans="1:12" ht="59.25" customHeight="1">
      <c r="A28" s="139">
        <v>1</v>
      </c>
      <c r="B28" s="109">
        <v>34</v>
      </c>
      <c r="C28" s="109" t="s">
        <v>211</v>
      </c>
      <c r="D28" s="109" t="s">
        <v>47</v>
      </c>
      <c r="E28" s="85" t="s">
        <v>162</v>
      </c>
      <c r="F28" s="85" t="s">
        <v>163</v>
      </c>
      <c r="G28" s="85" t="s">
        <v>165</v>
      </c>
      <c r="H28" s="19">
        <v>2</v>
      </c>
      <c r="I28" s="78">
        <v>190</v>
      </c>
      <c r="J28" s="18"/>
      <c r="K28" s="18"/>
      <c r="L28" s="13"/>
    </row>
    <row r="29" spans="1:12" ht="39" thickBot="1">
      <c r="A29" s="134"/>
      <c r="B29" s="110">
        <v>26</v>
      </c>
      <c r="C29" s="73" t="s">
        <v>187</v>
      </c>
      <c r="D29" s="73" t="s">
        <v>51</v>
      </c>
      <c r="E29" s="112" t="s">
        <v>162</v>
      </c>
      <c r="F29" s="112" t="s">
        <v>164</v>
      </c>
      <c r="G29" s="112" t="s">
        <v>166</v>
      </c>
      <c r="H29" s="16">
        <v>1</v>
      </c>
      <c r="I29" s="17">
        <v>200</v>
      </c>
      <c r="J29" s="18"/>
      <c r="K29" s="18"/>
      <c r="L29" s="13"/>
    </row>
    <row r="30" spans="1:12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8"/>
      <c r="L30" s="13"/>
    </row>
    <row r="31" spans="2:17" s="1" customFormat="1" ht="25.5" customHeight="1">
      <c r="B31" s="137" t="s">
        <v>39</v>
      </c>
      <c r="C31" s="137"/>
      <c r="D31" s="82" t="s">
        <v>146</v>
      </c>
      <c r="P31" s="2"/>
      <c r="Q31" s="2"/>
    </row>
    <row r="32" spans="2:17" s="1" customFormat="1" ht="12.75">
      <c r="B32" s="37"/>
      <c r="C32" s="37"/>
      <c r="P32" s="2"/>
      <c r="Q32" s="2"/>
    </row>
    <row r="33" spans="2:17" s="1" customFormat="1" ht="25.5" customHeight="1">
      <c r="B33" s="137" t="s">
        <v>29</v>
      </c>
      <c r="C33" s="137"/>
      <c r="D33" s="82" t="s">
        <v>45</v>
      </c>
      <c r="P33" s="2"/>
      <c r="Q33" s="2"/>
    </row>
    <row r="34" spans="3:4" ht="12.75">
      <c r="C34" s="13"/>
      <c r="D34" s="23"/>
    </row>
  </sheetData>
  <sheetProtection/>
  <mergeCells count="19">
    <mergeCell ref="A28:A29"/>
    <mergeCell ref="A5:H5"/>
    <mergeCell ref="B31:C31"/>
    <mergeCell ref="B33:C33"/>
    <mergeCell ref="A6:H6"/>
    <mergeCell ref="A8:H8"/>
    <mergeCell ref="A9:H9"/>
    <mergeCell ref="A10:H10"/>
    <mergeCell ref="F12:H12"/>
    <mergeCell ref="A17:A18"/>
    <mergeCell ref="A23:A24"/>
    <mergeCell ref="B12:C12"/>
    <mergeCell ref="A15:A16"/>
    <mergeCell ref="A11:B11"/>
    <mergeCell ref="A1:H1"/>
    <mergeCell ref="A2:H2"/>
    <mergeCell ref="A3:H3"/>
    <mergeCell ref="F11:H11"/>
    <mergeCell ref="A7:H7"/>
  </mergeCells>
  <printOptions horizontalCentered="1" verticalCentered="1"/>
  <pageMargins left="0.1968503937007874" right="0" top="0.1968503937007874" bottom="0" header="0" footer="0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2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9.421875" style="13" bestFit="1" customWidth="1"/>
    <col min="2" max="2" width="24.7109375" style="13" customWidth="1"/>
    <col min="3" max="3" width="14.8515625" style="13" bestFit="1" customWidth="1"/>
    <col min="4" max="4" width="40.00390625" style="13" customWidth="1"/>
    <col min="5" max="5" width="15.8515625" style="13" customWidth="1"/>
    <col min="6" max="6" width="16.140625" style="13" customWidth="1"/>
    <col min="7" max="7" width="10.140625" style="13" customWidth="1"/>
    <col min="8" max="8" width="12.7109375" style="13" customWidth="1"/>
    <col min="9" max="9" width="10.00390625" style="13" customWidth="1"/>
    <col min="10" max="16384" width="9.140625" style="13" customWidth="1"/>
  </cols>
  <sheetData>
    <row r="1" spans="1:13" s="24" customFormat="1" ht="12.75" customHeight="1">
      <c r="A1" s="126" t="s">
        <v>9</v>
      </c>
      <c r="B1" s="126"/>
      <c r="C1" s="126"/>
      <c r="D1" s="126"/>
      <c r="E1" s="126"/>
      <c r="F1" s="126"/>
      <c r="G1" s="126"/>
      <c r="H1" s="126"/>
      <c r="I1" s="126"/>
      <c r="J1" s="52"/>
      <c r="K1" s="52"/>
      <c r="L1" s="52"/>
      <c r="M1" s="5"/>
    </row>
    <row r="2" spans="1:13" s="24" customFormat="1" ht="12.75" customHeight="1">
      <c r="A2" s="126" t="s">
        <v>26</v>
      </c>
      <c r="B2" s="126"/>
      <c r="C2" s="126"/>
      <c r="D2" s="126"/>
      <c r="E2" s="126"/>
      <c r="F2" s="126"/>
      <c r="G2" s="126"/>
      <c r="H2" s="126"/>
      <c r="I2" s="126"/>
      <c r="J2" s="52"/>
      <c r="K2" s="52"/>
      <c r="L2" s="5"/>
      <c r="M2" s="5"/>
    </row>
    <row r="3" spans="1:13" s="24" customFormat="1" ht="12.75" customHeight="1">
      <c r="A3" s="129" t="s">
        <v>32</v>
      </c>
      <c r="B3" s="129"/>
      <c r="C3" s="129"/>
      <c r="D3" s="129"/>
      <c r="E3" s="129"/>
      <c r="F3" s="129"/>
      <c r="G3" s="129"/>
      <c r="H3" s="129"/>
      <c r="I3" s="129"/>
      <c r="J3" s="80"/>
      <c r="K3" s="80"/>
      <c r="L3" s="80"/>
      <c r="M3" s="5"/>
    </row>
    <row r="4" spans="1:13" s="24" customFormat="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24" customFormat="1" ht="12.75">
      <c r="A5" s="121" t="s">
        <v>186</v>
      </c>
      <c r="B5" s="121"/>
      <c r="C5" s="121"/>
      <c r="D5" s="121"/>
      <c r="E5" s="121"/>
      <c r="F5" s="121"/>
      <c r="G5" s="121"/>
      <c r="H5" s="121"/>
      <c r="I5" s="121"/>
      <c r="J5" s="5"/>
      <c r="K5" s="5"/>
      <c r="L5" s="5"/>
      <c r="M5" s="5"/>
    </row>
    <row r="6" spans="1:13" s="24" customFormat="1" ht="12.75">
      <c r="A6" s="121" t="s">
        <v>205</v>
      </c>
      <c r="B6" s="121"/>
      <c r="C6" s="121"/>
      <c r="D6" s="121"/>
      <c r="E6" s="121"/>
      <c r="F6" s="121"/>
      <c r="G6" s="121"/>
      <c r="H6" s="121"/>
      <c r="I6" s="121"/>
      <c r="J6" s="5"/>
      <c r="K6" s="5"/>
      <c r="L6" s="5"/>
      <c r="M6" s="5"/>
    </row>
    <row r="7" spans="1:13" s="25" customFormat="1" ht="12.75" customHeight="1">
      <c r="A7" s="136"/>
      <c r="B7" s="136"/>
      <c r="C7" s="136"/>
      <c r="D7" s="136"/>
      <c r="E7" s="136"/>
      <c r="F7" s="136"/>
      <c r="G7" s="136"/>
      <c r="H7" s="136"/>
      <c r="I7" s="136"/>
      <c r="J7" s="81"/>
      <c r="K7" s="81"/>
      <c r="L7" s="7"/>
      <c r="M7" s="7"/>
    </row>
    <row r="8" spans="1:13" s="25" customFormat="1" ht="12.75" customHeight="1">
      <c r="A8" s="121" t="s">
        <v>203</v>
      </c>
      <c r="B8" s="121"/>
      <c r="C8" s="121"/>
      <c r="D8" s="121"/>
      <c r="E8" s="121"/>
      <c r="F8" s="121"/>
      <c r="G8" s="121"/>
      <c r="H8" s="121"/>
      <c r="I8" s="121"/>
      <c r="J8" s="7"/>
      <c r="K8" s="7"/>
      <c r="L8" s="7"/>
      <c r="M8" s="7"/>
    </row>
    <row r="9" spans="1:13" s="25" customFormat="1" ht="12.75" customHeight="1">
      <c r="A9" s="121" t="s">
        <v>18</v>
      </c>
      <c r="B9" s="121"/>
      <c r="C9" s="121"/>
      <c r="D9" s="121"/>
      <c r="E9" s="121"/>
      <c r="F9" s="121"/>
      <c r="G9" s="121"/>
      <c r="H9" s="121"/>
      <c r="I9" s="121"/>
      <c r="J9" s="7"/>
      <c r="K9" s="7"/>
      <c r="L9" s="7"/>
      <c r="M9" s="7"/>
    </row>
    <row r="10" spans="1:13" s="25" customFormat="1" ht="12.75" customHeight="1">
      <c r="A10" s="34"/>
      <c r="B10" s="34"/>
      <c r="C10" s="34"/>
      <c r="D10" s="34"/>
      <c r="E10" s="34"/>
      <c r="F10" s="34"/>
      <c r="G10" s="34"/>
      <c r="H10" s="34"/>
      <c r="I10" s="34"/>
      <c r="J10" s="7"/>
      <c r="K10" s="7"/>
      <c r="L10" s="7"/>
      <c r="M10" s="7"/>
    </row>
    <row r="11" spans="1:9" s="7" customFormat="1" ht="15" customHeight="1">
      <c r="A11" s="121" t="s">
        <v>27</v>
      </c>
      <c r="B11" s="121"/>
      <c r="C11" s="121"/>
      <c r="D11" s="121"/>
      <c r="E11" s="121"/>
      <c r="F11" s="121"/>
      <c r="G11" s="121"/>
      <c r="H11" s="121"/>
      <c r="I11" s="121"/>
    </row>
    <row r="12" s="7" customFormat="1" ht="15" customHeight="1"/>
    <row r="13" spans="1:9" s="7" customFormat="1" ht="12.75" customHeight="1">
      <c r="A13" s="122" t="s">
        <v>44</v>
      </c>
      <c r="B13" s="123"/>
      <c r="C13" s="84"/>
      <c r="D13" s="22"/>
      <c r="E13" s="22"/>
      <c r="F13" s="140" t="s">
        <v>40</v>
      </c>
      <c r="G13" s="140"/>
      <c r="H13" s="140"/>
      <c r="I13" s="140"/>
    </row>
    <row r="14" spans="1:9" s="7" customFormat="1" ht="12.75">
      <c r="A14" s="27"/>
      <c r="B14" s="27"/>
      <c r="C14" s="84"/>
      <c r="F14" s="28"/>
      <c r="G14" s="28"/>
      <c r="H14" s="28"/>
      <c r="I14" s="28"/>
    </row>
    <row r="15" spans="1:9" s="7" customFormat="1" ht="35.25" customHeight="1">
      <c r="A15" s="196" t="s">
        <v>2</v>
      </c>
      <c r="B15" s="196" t="s">
        <v>0</v>
      </c>
      <c r="C15" s="196" t="s">
        <v>1</v>
      </c>
      <c r="D15" s="196" t="s">
        <v>20</v>
      </c>
      <c r="E15" s="196" t="s">
        <v>33</v>
      </c>
      <c r="F15" s="196" t="s">
        <v>19</v>
      </c>
      <c r="G15" s="196" t="s">
        <v>21</v>
      </c>
      <c r="H15" s="196" t="s">
        <v>6</v>
      </c>
      <c r="I15" s="196" t="s">
        <v>7</v>
      </c>
    </row>
    <row r="16" spans="1:9" ht="64.5" customHeight="1">
      <c r="A16" s="3">
        <v>26</v>
      </c>
      <c r="B16" s="62" t="s">
        <v>187</v>
      </c>
      <c r="C16" s="62" t="s">
        <v>215</v>
      </c>
      <c r="D16" s="62" t="s">
        <v>51</v>
      </c>
      <c r="E16" s="29">
        <v>100</v>
      </c>
      <c r="F16" s="3">
        <v>200</v>
      </c>
      <c r="G16" s="29">
        <v>300</v>
      </c>
      <c r="H16" s="29">
        <f aca="true" t="shared" si="0" ref="H16:H23">E16+F16+G16</f>
        <v>600</v>
      </c>
      <c r="I16" s="29">
        <v>1</v>
      </c>
    </row>
    <row r="17" spans="1:9" ht="58.5" customHeight="1">
      <c r="A17" s="62">
        <v>34</v>
      </c>
      <c r="B17" s="62" t="s">
        <v>209</v>
      </c>
      <c r="C17" s="62" t="s">
        <v>216</v>
      </c>
      <c r="D17" s="62" t="s">
        <v>47</v>
      </c>
      <c r="E17" s="29">
        <v>95</v>
      </c>
      <c r="F17" s="3">
        <v>190</v>
      </c>
      <c r="G17" s="29">
        <v>285</v>
      </c>
      <c r="H17" s="29">
        <f t="shared" si="0"/>
        <v>570</v>
      </c>
      <c r="I17" s="29">
        <v>2</v>
      </c>
    </row>
    <row r="18" spans="1:9" ht="68.25" customHeight="1">
      <c r="A18" s="3">
        <v>23</v>
      </c>
      <c r="B18" s="62" t="s">
        <v>188</v>
      </c>
      <c r="C18" s="62" t="s">
        <v>217</v>
      </c>
      <c r="D18" s="62" t="s">
        <v>50</v>
      </c>
      <c r="E18" s="29">
        <v>90</v>
      </c>
      <c r="F18" s="3">
        <v>180</v>
      </c>
      <c r="G18" s="29">
        <v>285</v>
      </c>
      <c r="H18" s="29">
        <f t="shared" si="0"/>
        <v>555</v>
      </c>
      <c r="I18" s="29">
        <v>3</v>
      </c>
    </row>
    <row r="19" spans="1:9" ht="60.75" customHeight="1">
      <c r="A19" s="3">
        <v>38</v>
      </c>
      <c r="B19" s="62" t="s">
        <v>207</v>
      </c>
      <c r="C19" s="62" t="s">
        <v>218</v>
      </c>
      <c r="D19" s="62" t="s">
        <v>49</v>
      </c>
      <c r="E19" s="29">
        <v>85</v>
      </c>
      <c r="F19" s="3">
        <v>170</v>
      </c>
      <c r="G19" s="29">
        <v>255</v>
      </c>
      <c r="H19" s="29">
        <f t="shared" si="0"/>
        <v>510</v>
      </c>
      <c r="I19" s="29">
        <v>4</v>
      </c>
    </row>
    <row r="20" spans="1:9" ht="60">
      <c r="A20" s="3">
        <v>39</v>
      </c>
      <c r="B20" s="62" t="s">
        <v>193</v>
      </c>
      <c r="C20" s="62" t="s">
        <v>219</v>
      </c>
      <c r="D20" s="99" t="s">
        <v>59</v>
      </c>
      <c r="E20" s="29">
        <v>75</v>
      </c>
      <c r="F20" s="3">
        <v>160</v>
      </c>
      <c r="G20" s="29">
        <v>270</v>
      </c>
      <c r="H20" s="29">
        <f t="shared" si="0"/>
        <v>505</v>
      </c>
      <c r="I20" s="29">
        <v>5</v>
      </c>
    </row>
    <row r="21" spans="1:9" ht="72" customHeight="1">
      <c r="A21" s="62">
        <v>40</v>
      </c>
      <c r="B21" s="62" t="s">
        <v>191</v>
      </c>
      <c r="C21" s="62" t="s">
        <v>220</v>
      </c>
      <c r="D21" s="62" t="s">
        <v>46</v>
      </c>
      <c r="E21" s="29">
        <v>80</v>
      </c>
      <c r="F21" s="3">
        <v>150</v>
      </c>
      <c r="G21" s="29">
        <v>240</v>
      </c>
      <c r="H21" s="29">
        <f t="shared" si="0"/>
        <v>470</v>
      </c>
      <c r="I21" s="29">
        <v>6</v>
      </c>
    </row>
    <row r="22" spans="1:9" ht="63.75" customHeight="1">
      <c r="A22" s="3">
        <v>32</v>
      </c>
      <c r="B22" s="62" t="s">
        <v>192</v>
      </c>
      <c r="C22" s="62" t="s">
        <v>105</v>
      </c>
      <c r="D22" s="62" t="s">
        <v>60</v>
      </c>
      <c r="E22" s="29">
        <v>70</v>
      </c>
      <c r="F22" s="3">
        <v>140</v>
      </c>
      <c r="G22" s="29">
        <v>225</v>
      </c>
      <c r="H22" s="29">
        <f t="shared" si="0"/>
        <v>435</v>
      </c>
      <c r="I22" s="29">
        <v>7</v>
      </c>
    </row>
    <row r="23" spans="1:9" ht="57" customHeight="1">
      <c r="A23" s="87">
        <v>35</v>
      </c>
      <c r="B23" s="87" t="s">
        <v>210</v>
      </c>
      <c r="C23" s="87" t="s">
        <v>216</v>
      </c>
      <c r="D23" s="87" t="s">
        <v>48</v>
      </c>
      <c r="E23" s="29">
        <v>65</v>
      </c>
      <c r="F23" s="3">
        <v>130</v>
      </c>
      <c r="G23" s="116">
        <v>210</v>
      </c>
      <c r="H23" s="116">
        <f t="shared" si="0"/>
        <v>405</v>
      </c>
      <c r="I23" s="29">
        <v>8</v>
      </c>
    </row>
    <row r="24" spans="1:9" ht="13.5" customHeight="1">
      <c r="A24" s="117"/>
      <c r="B24" s="117"/>
      <c r="C24" s="117"/>
      <c r="D24" s="118"/>
      <c r="E24" s="119"/>
      <c r="F24" s="117"/>
      <c r="G24" s="117"/>
      <c r="H24" s="117"/>
      <c r="I24" s="117"/>
    </row>
    <row r="25" spans="1:5" ht="12.75">
      <c r="A25" s="1"/>
      <c r="B25" s="1"/>
      <c r="C25" s="1"/>
      <c r="D25" s="4"/>
      <c r="E25" s="4"/>
    </row>
    <row r="26" spans="2:14" s="1" customFormat="1" ht="12.75">
      <c r="B26" s="4" t="s">
        <v>28</v>
      </c>
      <c r="C26" s="4"/>
      <c r="D26" s="37"/>
      <c r="E26" s="37" t="s">
        <v>30</v>
      </c>
      <c r="M26" s="2"/>
      <c r="N26" s="2"/>
    </row>
    <row r="27" spans="2:14" s="1" customFormat="1" ht="12.75">
      <c r="B27" s="4"/>
      <c r="C27" s="4"/>
      <c r="D27" s="37"/>
      <c r="E27" s="37"/>
      <c r="M27" s="2"/>
      <c r="N27" s="2"/>
    </row>
    <row r="28" spans="2:14" s="1" customFormat="1" ht="12.75">
      <c r="B28" s="4" t="s">
        <v>29</v>
      </c>
      <c r="C28" s="4"/>
      <c r="D28" s="38"/>
      <c r="E28" s="38" t="s">
        <v>45</v>
      </c>
      <c r="M28" s="2"/>
      <c r="N28" s="2"/>
    </row>
  </sheetData>
  <sheetProtection/>
  <mergeCells count="11">
    <mergeCell ref="A9:I9"/>
    <mergeCell ref="A1:I1"/>
    <mergeCell ref="A2:I2"/>
    <mergeCell ref="A3:I3"/>
    <mergeCell ref="A8:I8"/>
    <mergeCell ref="A13:B13"/>
    <mergeCell ref="F13:I13"/>
    <mergeCell ref="A5:I5"/>
    <mergeCell ref="A7:I7"/>
    <mergeCell ref="A11:I11"/>
    <mergeCell ref="A6:I6"/>
  </mergeCells>
  <printOptions horizontalCentered="1" verticalCentered="1"/>
  <pageMargins left="0.1968503937007874" right="0" top="0.1968503937007874" bottom="0.1968503937007874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23"/>
  <sheetViews>
    <sheetView zoomScalePageLayoutView="0" workbookViewId="0" topLeftCell="B1">
      <selection activeCell="C18" sqref="C18"/>
    </sheetView>
  </sheetViews>
  <sheetFormatPr defaultColWidth="9.140625" defaultRowHeight="12.75"/>
  <cols>
    <col min="1" max="1" width="0" style="1" hidden="1" customWidth="1"/>
    <col min="2" max="2" width="9.57421875" style="1" customWidth="1"/>
    <col min="3" max="3" width="22.140625" style="1" customWidth="1"/>
    <col min="4" max="4" width="37.421875" style="50" customWidth="1"/>
    <col min="5" max="5" width="11.57421875" style="1" customWidth="1"/>
    <col min="6" max="6" width="10.7109375" style="1" customWidth="1"/>
    <col min="7" max="8" width="11.28125" style="1" customWidth="1"/>
    <col min="9" max="9" width="12.7109375" style="1" customWidth="1"/>
    <col min="10" max="10" width="10.57421875" style="1" customWidth="1"/>
    <col min="11" max="16384" width="9.140625" style="1" customWidth="1"/>
  </cols>
  <sheetData>
    <row r="1" spans="2:10" ht="12.75" customHeight="1">
      <c r="B1" s="120" t="s">
        <v>9</v>
      </c>
      <c r="C1" s="120"/>
      <c r="D1" s="120"/>
      <c r="E1" s="120"/>
      <c r="F1" s="120"/>
      <c r="G1" s="120"/>
      <c r="H1" s="120"/>
      <c r="I1" s="120"/>
      <c r="J1" s="120"/>
    </row>
    <row r="2" spans="2:10" ht="12.75" customHeight="1">
      <c r="B2" s="120" t="s">
        <v>26</v>
      </c>
      <c r="C2" s="120"/>
      <c r="D2" s="120"/>
      <c r="E2" s="120"/>
      <c r="F2" s="120"/>
      <c r="G2" s="120"/>
      <c r="H2" s="120"/>
      <c r="I2" s="120"/>
      <c r="J2" s="120"/>
    </row>
    <row r="3" spans="2:10" ht="12.75" customHeight="1">
      <c r="B3" s="120" t="s">
        <v>32</v>
      </c>
      <c r="C3" s="120"/>
      <c r="D3" s="120"/>
      <c r="E3" s="120"/>
      <c r="F3" s="120"/>
      <c r="G3" s="120"/>
      <c r="H3" s="120"/>
      <c r="I3" s="120"/>
      <c r="J3" s="120"/>
    </row>
    <row r="4" ht="12.75" customHeight="1">
      <c r="D4" s="1"/>
    </row>
    <row r="5" spans="2:10" ht="12.75">
      <c r="B5" s="121" t="s">
        <v>186</v>
      </c>
      <c r="C5" s="121"/>
      <c r="D5" s="121"/>
      <c r="E5" s="121"/>
      <c r="F5" s="121"/>
      <c r="G5" s="121"/>
      <c r="H5" s="121"/>
      <c r="I5" s="121"/>
      <c r="J5" s="121"/>
    </row>
    <row r="6" spans="2:10" ht="12.75" customHeight="1">
      <c r="B6" s="121" t="s">
        <v>43</v>
      </c>
      <c r="C6" s="121"/>
      <c r="D6" s="121"/>
      <c r="E6" s="121"/>
      <c r="F6" s="121"/>
      <c r="G6" s="121"/>
      <c r="H6" s="121"/>
      <c r="I6" s="121"/>
      <c r="J6" s="121"/>
    </row>
    <row r="7" spans="2:9" ht="12.75">
      <c r="B7" s="34"/>
      <c r="C7" s="34"/>
      <c r="D7" s="58"/>
      <c r="E7" s="34"/>
      <c r="F7" s="34"/>
      <c r="G7" s="34"/>
      <c r="H7" s="34"/>
      <c r="I7" s="34"/>
    </row>
    <row r="8" spans="2:10" ht="12.75">
      <c r="B8" s="121" t="s">
        <v>203</v>
      </c>
      <c r="C8" s="121"/>
      <c r="D8" s="121"/>
      <c r="E8" s="121"/>
      <c r="F8" s="121"/>
      <c r="G8" s="121"/>
      <c r="H8" s="121"/>
      <c r="I8" s="121"/>
      <c r="J8" s="121"/>
    </row>
    <row r="9" spans="2:10" ht="12.75">
      <c r="B9" s="121" t="s">
        <v>33</v>
      </c>
      <c r="C9" s="121"/>
      <c r="D9" s="121"/>
      <c r="E9" s="121"/>
      <c r="F9" s="121"/>
      <c r="G9" s="121"/>
      <c r="H9" s="121"/>
      <c r="I9" s="121"/>
      <c r="J9" s="121"/>
    </row>
    <row r="10" spans="2:10" ht="17.25" customHeight="1">
      <c r="B10" s="121" t="s">
        <v>31</v>
      </c>
      <c r="C10" s="121"/>
      <c r="D10" s="121"/>
      <c r="E10" s="121"/>
      <c r="F10" s="121"/>
      <c r="G10" s="121"/>
      <c r="H10" s="121"/>
      <c r="I10" s="121"/>
      <c r="J10" s="121"/>
    </row>
    <row r="11" ht="8.25" customHeight="1"/>
    <row r="12" spans="2:10" ht="12.75" customHeight="1">
      <c r="B12" s="122" t="s">
        <v>44</v>
      </c>
      <c r="C12" s="123"/>
      <c r="D12" s="59"/>
      <c r="E12" s="31"/>
      <c r="F12" s="124" t="s">
        <v>40</v>
      </c>
      <c r="G12" s="124"/>
      <c r="H12" s="124"/>
      <c r="I12" s="124"/>
      <c r="J12" s="124"/>
    </row>
    <row r="13" spans="2:10" ht="7.5" customHeight="1">
      <c r="B13" s="31"/>
      <c r="C13" s="60"/>
      <c r="G13" s="60"/>
      <c r="H13" s="60"/>
      <c r="I13" s="60"/>
      <c r="J13" s="60"/>
    </row>
    <row r="14" spans="1:10" ht="25.5">
      <c r="A14" s="61"/>
      <c r="B14" s="3" t="s">
        <v>2</v>
      </c>
      <c r="C14" s="3" t="s">
        <v>0</v>
      </c>
      <c r="D14" s="48" t="s">
        <v>3</v>
      </c>
      <c r="E14" s="3" t="s">
        <v>34</v>
      </c>
      <c r="F14" s="3" t="s">
        <v>35</v>
      </c>
      <c r="G14" s="3" t="s">
        <v>36</v>
      </c>
      <c r="H14" s="3" t="s">
        <v>6</v>
      </c>
      <c r="I14" s="3" t="s">
        <v>7</v>
      </c>
      <c r="J14" s="3" t="s">
        <v>8</v>
      </c>
    </row>
    <row r="15" spans="1:10" ht="63" customHeight="1">
      <c r="A15" s="61"/>
      <c r="B15" s="3">
        <v>29</v>
      </c>
      <c r="C15" s="62" t="s">
        <v>196</v>
      </c>
      <c r="D15" s="62" t="s">
        <v>56</v>
      </c>
      <c r="E15" s="96" t="s">
        <v>69</v>
      </c>
      <c r="F15" s="96" t="s">
        <v>70</v>
      </c>
      <c r="G15" s="96" t="s">
        <v>63</v>
      </c>
      <c r="H15" s="96" t="s">
        <v>73</v>
      </c>
      <c r="I15" s="143">
        <v>1</v>
      </c>
      <c r="J15" s="3">
        <v>100</v>
      </c>
    </row>
    <row r="16" spans="1:10" ht="59.25" customHeight="1">
      <c r="A16" s="61"/>
      <c r="B16" s="3">
        <v>30</v>
      </c>
      <c r="C16" s="62" t="s">
        <v>197</v>
      </c>
      <c r="D16" s="62" t="s">
        <v>54</v>
      </c>
      <c r="E16" s="96" t="s">
        <v>61</v>
      </c>
      <c r="F16" s="96" t="s">
        <v>68</v>
      </c>
      <c r="G16" s="96" t="s">
        <v>63</v>
      </c>
      <c r="H16" s="96" t="s">
        <v>72</v>
      </c>
      <c r="I16" s="143">
        <v>2</v>
      </c>
      <c r="J16" s="3">
        <v>95</v>
      </c>
    </row>
    <row r="17" spans="1:10" ht="56.25" customHeight="1">
      <c r="A17" s="61"/>
      <c r="B17" s="3">
        <v>21</v>
      </c>
      <c r="C17" s="62" t="s">
        <v>207</v>
      </c>
      <c r="D17" s="62" t="s">
        <v>52</v>
      </c>
      <c r="E17" s="97" t="s">
        <v>64</v>
      </c>
      <c r="F17" s="97" t="s">
        <v>67</v>
      </c>
      <c r="G17" s="96" t="s">
        <v>63</v>
      </c>
      <c r="H17" s="97" t="s">
        <v>71</v>
      </c>
      <c r="I17" s="144">
        <v>3</v>
      </c>
      <c r="J17" s="83">
        <v>90</v>
      </c>
    </row>
    <row r="18" spans="1:10" ht="51.75" customHeight="1">
      <c r="A18" s="61"/>
      <c r="B18" s="3">
        <v>33</v>
      </c>
      <c r="C18" s="62" t="s">
        <v>195</v>
      </c>
      <c r="D18" s="62" t="s">
        <v>58</v>
      </c>
      <c r="E18" s="96" t="s">
        <v>65</v>
      </c>
      <c r="F18" s="96" t="s">
        <v>74</v>
      </c>
      <c r="G18" s="96" t="s">
        <v>63</v>
      </c>
      <c r="H18" s="96" t="s">
        <v>75</v>
      </c>
      <c r="I18" s="143">
        <v>4</v>
      </c>
      <c r="J18" s="3">
        <v>85</v>
      </c>
    </row>
    <row r="19" spans="2:10" ht="51">
      <c r="B19" s="3">
        <v>24</v>
      </c>
      <c r="C19" s="62" t="s">
        <v>194</v>
      </c>
      <c r="D19" s="62" t="s">
        <v>93</v>
      </c>
      <c r="E19" s="85" t="s">
        <v>94</v>
      </c>
      <c r="F19" s="85" t="s">
        <v>94</v>
      </c>
      <c r="G19" s="85" t="s">
        <v>94</v>
      </c>
      <c r="H19" s="85" t="s">
        <v>94</v>
      </c>
      <c r="I19" s="143">
        <v>5</v>
      </c>
      <c r="J19" s="3">
        <v>80</v>
      </c>
    </row>
    <row r="20" spans="2:10" ht="12.75">
      <c r="B20" s="89"/>
      <c r="C20" s="82" t="s">
        <v>28</v>
      </c>
      <c r="D20" s="65" t="s">
        <v>30</v>
      </c>
      <c r="E20" s="92"/>
      <c r="F20" s="92"/>
      <c r="G20" s="93"/>
      <c r="H20" s="93"/>
      <c r="I20" s="95"/>
      <c r="J20" s="31"/>
    </row>
    <row r="21" spans="2:10" ht="12.75">
      <c r="B21" s="31"/>
      <c r="C21" s="82"/>
      <c r="D21" s="65"/>
      <c r="E21" s="92"/>
      <c r="F21" s="92"/>
      <c r="G21" s="93"/>
      <c r="H21" s="93"/>
      <c r="I21" s="95"/>
      <c r="J21" s="31"/>
    </row>
    <row r="22" spans="2:10" ht="12.75">
      <c r="B22" s="68"/>
      <c r="C22" s="1" t="s">
        <v>29</v>
      </c>
      <c r="D22" s="86" t="s">
        <v>45</v>
      </c>
      <c r="E22" s="92"/>
      <c r="F22" s="92"/>
      <c r="G22" s="93"/>
      <c r="H22" s="93"/>
      <c r="I22" s="94"/>
      <c r="J22" s="31"/>
    </row>
    <row r="23" spans="2:10" ht="12.75">
      <c r="B23" s="68"/>
      <c r="C23" s="98"/>
      <c r="D23" s="32"/>
      <c r="E23" s="92"/>
      <c r="F23" s="92"/>
      <c r="G23" s="93"/>
      <c r="H23" s="93"/>
      <c r="I23" s="95"/>
      <c r="J23" s="31"/>
    </row>
  </sheetData>
  <sheetProtection/>
  <mergeCells count="10">
    <mergeCell ref="B6:J6"/>
    <mergeCell ref="B8:J8"/>
    <mergeCell ref="B9:J9"/>
    <mergeCell ref="B10:J10"/>
    <mergeCell ref="B12:C12"/>
    <mergeCell ref="F12:J12"/>
    <mergeCell ref="B1:J1"/>
    <mergeCell ref="B2:J2"/>
    <mergeCell ref="B3:J3"/>
    <mergeCell ref="B5:J5"/>
  </mergeCells>
  <printOptions horizontalCentered="1"/>
  <pageMargins left="0.1968503937007874" right="0" top="0.1968503937007874" bottom="0.1968503937007874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V62"/>
  <sheetViews>
    <sheetView zoomScale="80" zoomScaleNormal="80" zoomScalePageLayoutView="0" workbookViewId="0" topLeftCell="A1">
      <selection activeCell="B24" sqref="B24:B25"/>
    </sheetView>
  </sheetViews>
  <sheetFormatPr defaultColWidth="8.8515625" defaultRowHeight="12.75"/>
  <cols>
    <col min="1" max="1" width="9.00390625" style="59" customWidth="1"/>
    <col min="2" max="2" width="23.7109375" style="59" customWidth="1"/>
    <col min="3" max="3" width="28.8515625" style="59" hidden="1" customWidth="1"/>
    <col min="4" max="4" width="33.7109375" style="59" customWidth="1"/>
    <col min="5" max="5" width="13.00390625" style="59" customWidth="1"/>
    <col min="6" max="6" width="14.140625" style="59" bestFit="1" customWidth="1"/>
    <col min="7" max="11" width="5.421875" style="59" customWidth="1"/>
    <col min="12" max="13" width="6.7109375" style="59" hidden="1" customWidth="1"/>
    <col min="14" max="14" width="8.00390625" style="59" customWidth="1"/>
    <col min="15" max="15" width="10.7109375" style="59" customWidth="1"/>
    <col min="16" max="16" width="11.00390625" style="59" customWidth="1"/>
    <col min="17" max="17" width="12.7109375" style="59" customWidth="1"/>
    <col min="18" max="18" width="10.8515625" style="59" customWidth="1"/>
    <col min="19" max="19" width="9.7109375" style="59" customWidth="1"/>
    <col min="20" max="16384" width="8.8515625" style="59" customWidth="1"/>
  </cols>
  <sheetData>
    <row r="1" spans="1:20" s="1" customFormat="1" ht="12.75" customHeight="1">
      <c r="A1" s="120" t="s">
        <v>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s="1" customFormat="1" ht="12.75" customHeight="1">
      <c r="A2" s="120" t="s">
        <v>26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s="1" customFormat="1" ht="12.75" customHeight="1">
      <c r="A3" s="120" t="s">
        <v>32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="1" customFormat="1" ht="12.75" customHeight="1"/>
    <row r="5" spans="1:20" s="1" customFormat="1" ht="12.75" customHeight="1">
      <c r="A5" s="121" t="s">
        <v>186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spans="1:20" s="1" customFormat="1" ht="12.75" customHeight="1">
      <c r="A6" s="121" t="s">
        <v>43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2:9" s="1" customFormat="1" ht="12.75">
      <c r="B7" s="34"/>
      <c r="C7" s="34"/>
      <c r="D7" s="58"/>
      <c r="E7" s="34"/>
      <c r="F7" s="34"/>
      <c r="G7" s="34"/>
      <c r="H7" s="34"/>
      <c r="I7" s="34"/>
    </row>
    <row r="8" spans="1:20" s="1" customFormat="1" ht="12.75">
      <c r="A8" s="121" t="s">
        <v>203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</row>
    <row r="9" spans="1:20" s="1" customFormat="1" ht="12.75">
      <c r="A9" s="121" t="s">
        <v>21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" customFormat="1" ht="17.25" customHeight="1">
      <c r="A10" s="121" t="s">
        <v>31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="1" customFormat="1" ht="8.25" customHeight="1">
      <c r="D11" s="50"/>
    </row>
    <row r="12" spans="2:20" s="1" customFormat="1" ht="12.75" customHeight="1">
      <c r="B12" s="122" t="s">
        <v>44</v>
      </c>
      <c r="C12" s="123"/>
      <c r="D12" s="59"/>
      <c r="E12" s="31"/>
      <c r="K12" s="127" t="s">
        <v>40</v>
      </c>
      <c r="L12" s="127"/>
      <c r="M12" s="127"/>
      <c r="N12" s="127"/>
      <c r="O12" s="127"/>
      <c r="P12" s="127"/>
      <c r="Q12" s="127"/>
      <c r="R12" s="127"/>
      <c r="S12" s="127"/>
      <c r="T12" s="127"/>
    </row>
    <row r="13" spans="1:19" ht="17.25" customHeigh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</row>
    <row r="14" spans="1:20" s="50" customFormat="1" ht="12.75" customHeight="1">
      <c r="A14" s="146" t="s">
        <v>2</v>
      </c>
      <c r="B14" s="146" t="s">
        <v>0</v>
      </c>
      <c r="C14" s="147" t="s">
        <v>1</v>
      </c>
      <c r="D14" s="146" t="s">
        <v>3</v>
      </c>
      <c r="E14" s="146" t="s">
        <v>4</v>
      </c>
      <c r="F14" s="146" t="s">
        <v>5</v>
      </c>
      <c r="G14" s="183" t="s">
        <v>22</v>
      </c>
      <c r="H14" s="184"/>
      <c r="I14" s="184"/>
      <c r="J14" s="184"/>
      <c r="K14" s="184"/>
      <c r="L14" s="184"/>
      <c r="M14" s="185"/>
      <c r="N14" s="146" t="s">
        <v>23</v>
      </c>
      <c r="O14" s="146" t="s">
        <v>24</v>
      </c>
      <c r="P14" s="146" t="s">
        <v>25</v>
      </c>
      <c r="Q14" s="146" t="s">
        <v>13</v>
      </c>
      <c r="R14" s="147" t="s">
        <v>168</v>
      </c>
      <c r="S14" s="146" t="s">
        <v>7</v>
      </c>
      <c r="T14" s="146" t="s">
        <v>8</v>
      </c>
    </row>
    <row r="15" spans="1:20" s="50" customFormat="1" ht="13.5" thickBot="1">
      <c r="A15" s="147"/>
      <c r="B15" s="147"/>
      <c r="C15" s="153"/>
      <c r="D15" s="147"/>
      <c r="E15" s="147"/>
      <c r="F15" s="147"/>
      <c r="G15" s="151">
        <v>1</v>
      </c>
      <c r="H15" s="151">
        <v>2</v>
      </c>
      <c r="I15" s="151">
        <v>3</v>
      </c>
      <c r="J15" s="151">
        <v>4</v>
      </c>
      <c r="K15" s="151">
        <v>5</v>
      </c>
      <c r="L15" s="151">
        <v>6</v>
      </c>
      <c r="M15" s="151">
        <v>7</v>
      </c>
      <c r="N15" s="147"/>
      <c r="O15" s="147"/>
      <c r="P15" s="147"/>
      <c r="Q15" s="147"/>
      <c r="R15" s="153"/>
      <c r="S15" s="147"/>
      <c r="T15" s="147"/>
    </row>
    <row r="16" spans="1:21" s="50" customFormat="1" ht="24.75" customHeight="1">
      <c r="A16" s="157">
        <v>30</v>
      </c>
      <c r="B16" s="158" t="s">
        <v>197</v>
      </c>
      <c r="C16" s="162"/>
      <c r="D16" s="197" t="s">
        <v>54</v>
      </c>
      <c r="E16" s="161">
        <v>0.07627314814814816</v>
      </c>
      <c r="F16" s="161">
        <v>0.07768518518518519</v>
      </c>
      <c r="G16" s="163">
        <v>5</v>
      </c>
      <c r="H16" s="163">
        <v>0</v>
      </c>
      <c r="I16" s="163">
        <v>5</v>
      </c>
      <c r="J16" s="163">
        <v>0</v>
      </c>
      <c r="K16" s="163">
        <v>0</v>
      </c>
      <c r="L16" s="163">
        <v>0</v>
      </c>
      <c r="M16" s="163">
        <v>0</v>
      </c>
      <c r="N16" s="163">
        <f aca="true" t="shared" si="0" ref="N16:N23">SUM(G16:M16)</f>
        <v>10</v>
      </c>
      <c r="O16" s="161">
        <v>0.00011574074074074073</v>
      </c>
      <c r="P16" s="161">
        <f aca="true" t="shared" si="1" ref="P16:P25">F16-E16</f>
        <v>0.001412037037037031</v>
      </c>
      <c r="Q16" s="161">
        <f aca="true" t="shared" si="2" ref="Q16:Q25">P16+O16</f>
        <v>0.0015277777777777718</v>
      </c>
      <c r="R16" s="165">
        <f>Q17</f>
        <v>0.0014467592592592544</v>
      </c>
      <c r="S16" s="198">
        <v>1</v>
      </c>
      <c r="T16" s="199">
        <v>300</v>
      </c>
      <c r="U16" s="59"/>
    </row>
    <row r="17" spans="1:21" s="50" customFormat="1" ht="24.75" customHeight="1" thickBot="1">
      <c r="A17" s="167"/>
      <c r="B17" s="180"/>
      <c r="C17" s="200"/>
      <c r="D17" s="201"/>
      <c r="E17" s="170">
        <v>0.07847222222222222</v>
      </c>
      <c r="F17" s="170">
        <v>0.0798611111111111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5</v>
      </c>
      <c r="M17" s="172">
        <v>0</v>
      </c>
      <c r="N17" s="172">
        <f t="shared" si="0"/>
        <v>5</v>
      </c>
      <c r="O17" s="170">
        <v>5.7870370370370366E-05</v>
      </c>
      <c r="P17" s="170">
        <f t="shared" si="1"/>
        <v>0.001388888888888884</v>
      </c>
      <c r="Q17" s="170">
        <f t="shared" si="2"/>
        <v>0.0014467592592592544</v>
      </c>
      <c r="R17" s="174"/>
      <c r="S17" s="202"/>
      <c r="T17" s="203"/>
      <c r="U17" s="59"/>
    </row>
    <row r="18" spans="1:20" s="50" customFormat="1" ht="24.75" customHeight="1">
      <c r="A18" s="157">
        <v>21</v>
      </c>
      <c r="B18" s="158" t="s">
        <v>207</v>
      </c>
      <c r="C18" s="177"/>
      <c r="D18" s="197" t="s">
        <v>202</v>
      </c>
      <c r="E18" s="161">
        <v>0.06736111111111111</v>
      </c>
      <c r="F18" s="161">
        <v>0.06917824074074073</v>
      </c>
      <c r="G18" s="163">
        <v>0</v>
      </c>
      <c r="H18" s="163">
        <v>0</v>
      </c>
      <c r="I18" s="163">
        <v>5</v>
      </c>
      <c r="J18" s="163">
        <v>0</v>
      </c>
      <c r="K18" s="163">
        <v>0</v>
      </c>
      <c r="L18" s="163">
        <v>0</v>
      </c>
      <c r="M18" s="163">
        <v>0</v>
      </c>
      <c r="N18" s="163">
        <f t="shared" si="0"/>
        <v>5</v>
      </c>
      <c r="O18" s="161">
        <v>5.7870370370370366E-05</v>
      </c>
      <c r="P18" s="161">
        <f t="shared" si="1"/>
        <v>0.0018171296296296269</v>
      </c>
      <c r="Q18" s="161">
        <f t="shared" si="2"/>
        <v>0.0018749999999999973</v>
      </c>
      <c r="R18" s="165">
        <f>Q19</f>
        <v>0.001863425925925908</v>
      </c>
      <c r="S18" s="159">
        <v>2</v>
      </c>
      <c r="T18" s="166">
        <v>285</v>
      </c>
    </row>
    <row r="19" spans="1:20" s="50" customFormat="1" ht="24.75" customHeight="1" thickBot="1">
      <c r="A19" s="167"/>
      <c r="B19" s="180"/>
      <c r="C19" s="171"/>
      <c r="D19" s="201"/>
      <c r="E19" s="170">
        <v>0.10717592592592594</v>
      </c>
      <c r="F19" s="170">
        <v>0.10886574074074074</v>
      </c>
      <c r="G19" s="172">
        <v>5</v>
      </c>
      <c r="H19" s="172">
        <v>5</v>
      </c>
      <c r="I19" s="172">
        <v>5</v>
      </c>
      <c r="J19" s="172">
        <v>0</v>
      </c>
      <c r="K19" s="172">
        <v>0</v>
      </c>
      <c r="L19" s="172">
        <v>0</v>
      </c>
      <c r="M19" s="172">
        <v>0</v>
      </c>
      <c r="N19" s="172">
        <f t="shared" si="0"/>
        <v>15</v>
      </c>
      <c r="O19" s="170">
        <v>0.00017361111111111112</v>
      </c>
      <c r="P19" s="170">
        <f t="shared" si="1"/>
        <v>0.0016898148148147968</v>
      </c>
      <c r="Q19" s="170">
        <f t="shared" si="2"/>
        <v>0.001863425925925908</v>
      </c>
      <c r="R19" s="174"/>
      <c r="S19" s="168"/>
      <c r="T19" s="175"/>
    </row>
    <row r="20" spans="1:22" s="50" customFormat="1" ht="24.75" customHeight="1">
      <c r="A20" s="157">
        <v>29</v>
      </c>
      <c r="B20" s="158" t="s">
        <v>196</v>
      </c>
      <c r="C20" s="162"/>
      <c r="D20" s="197" t="s">
        <v>56</v>
      </c>
      <c r="E20" s="161">
        <v>0.07199074074074074</v>
      </c>
      <c r="F20" s="161">
        <v>0.07376157407407408</v>
      </c>
      <c r="G20" s="163">
        <v>0</v>
      </c>
      <c r="H20" s="163">
        <v>0</v>
      </c>
      <c r="I20" s="163">
        <v>0</v>
      </c>
      <c r="J20" s="163">
        <v>5</v>
      </c>
      <c r="K20" s="163">
        <v>0</v>
      </c>
      <c r="L20" s="163">
        <v>5</v>
      </c>
      <c r="M20" s="163">
        <v>0</v>
      </c>
      <c r="N20" s="163">
        <f t="shared" si="0"/>
        <v>10</v>
      </c>
      <c r="O20" s="161">
        <v>0.00011574074074074073</v>
      </c>
      <c r="P20" s="161">
        <f t="shared" si="1"/>
        <v>0.0017708333333333326</v>
      </c>
      <c r="Q20" s="161">
        <f t="shared" si="2"/>
        <v>0.0018865740740740733</v>
      </c>
      <c r="R20" s="165">
        <f>Q20</f>
        <v>0.0018865740740740733</v>
      </c>
      <c r="S20" s="159">
        <v>3</v>
      </c>
      <c r="T20" s="166">
        <v>270</v>
      </c>
      <c r="V20" s="145">
        <v>1.1574074074074073E-05</v>
      </c>
    </row>
    <row r="21" spans="1:20" s="50" customFormat="1" ht="24.75" customHeight="1" thickBot="1">
      <c r="A21" s="167"/>
      <c r="B21" s="168"/>
      <c r="C21" s="200"/>
      <c r="D21" s="201"/>
      <c r="E21" s="170">
        <v>0.09085648148148147</v>
      </c>
      <c r="F21" s="170">
        <v>0.09287037037037037</v>
      </c>
      <c r="G21" s="172">
        <v>5</v>
      </c>
      <c r="H21" s="172">
        <v>5</v>
      </c>
      <c r="I21" s="172">
        <v>5</v>
      </c>
      <c r="J21" s="172">
        <v>0</v>
      </c>
      <c r="K21" s="172">
        <v>0</v>
      </c>
      <c r="L21" s="172">
        <v>0</v>
      </c>
      <c r="M21" s="172">
        <v>0</v>
      </c>
      <c r="N21" s="172">
        <f t="shared" si="0"/>
        <v>15</v>
      </c>
      <c r="O21" s="170">
        <v>0.00017361111111111112</v>
      </c>
      <c r="P21" s="170">
        <f t="shared" si="1"/>
        <v>0.0020138888888888984</v>
      </c>
      <c r="Q21" s="170">
        <f t="shared" si="2"/>
        <v>0.0021875000000000093</v>
      </c>
      <c r="R21" s="174"/>
      <c r="S21" s="168"/>
      <c r="T21" s="175"/>
    </row>
    <row r="22" spans="1:20" s="50" customFormat="1" ht="24.75" customHeight="1">
      <c r="A22" s="157">
        <v>24</v>
      </c>
      <c r="B22" s="158" t="s">
        <v>194</v>
      </c>
      <c r="C22" s="162"/>
      <c r="D22" s="197" t="s">
        <v>93</v>
      </c>
      <c r="E22" s="161">
        <v>0.11655092592592593</v>
      </c>
      <c r="F22" s="161">
        <v>0.11875</v>
      </c>
      <c r="G22" s="163">
        <v>5</v>
      </c>
      <c r="H22" s="163">
        <v>5</v>
      </c>
      <c r="I22" s="163">
        <v>0</v>
      </c>
      <c r="J22" s="163">
        <v>0</v>
      </c>
      <c r="K22" s="163">
        <v>0</v>
      </c>
      <c r="L22" s="163">
        <v>50</v>
      </c>
      <c r="M22" s="163">
        <v>0</v>
      </c>
      <c r="N22" s="163">
        <f t="shared" si="0"/>
        <v>60</v>
      </c>
      <c r="O22" s="161">
        <v>0.0006944444444444445</v>
      </c>
      <c r="P22" s="161">
        <f t="shared" si="1"/>
        <v>0.0021990740740740616</v>
      </c>
      <c r="Q22" s="204">
        <f t="shared" si="2"/>
        <v>0.002893518518518506</v>
      </c>
      <c r="R22" s="205">
        <f>Q23</f>
        <v>0.0025347222222222095</v>
      </c>
      <c r="S22" s="159">
        <v>4</v>
      </c>
      <c r="T22" s="166">
        <v>255</v>
      </c>
    </row>
    <row r="23" spans="1:20" s="50" customFormat="1" ht="24.75" customHeight="1" thickBot="1">
      <c r="A23" s="167"/>
      <c r="B23" s="180"/>
      <c r="C23" s="206"/>
      <c r="D23" s="201"/>
      <c r="E23" s="173">
        <v>0.12349537037037038</v>
      </c>
      <c r="F23" s="173">
        <v>0.1252199074074074</v>
      </c>
      <c r="G23" s="171">
        <v>5</v>
      </c>
      <c r="H23" s="171">
        <v>5</v>
      </c>
      <c r="I23" s="171">
        <v>50</v>
      </c>
      <c r="J23" s="171">
        <v>5</v>
      </c>
      <c r="K23" s="171">
        <v>0</v>
      </c>
      <c r="L23" s="171">
        <v>5</v>
      </c>
      <c r="M23" s="171">
        <v>0</v>
      </c>
      <c r="N23" s="171">
        <f t="shared" si="0"/>
        <v>70</v>
      </c>
      <c r="O23" s="170">
        <v>0.0008101851851851852</v>
      </c>
      <c r="P23" s="207">
        <f t="shared" si="1"/>
        <v>0.0017245370370370244</v>
      </c>
      <c r="Q23" s="207">
        <f t="shared" si="2"/>
        <v>0.0025347222222222095</v>
      </c>
      <c r="R23" s="208"/>
      <c r="S23" s="168"/>
      <c r="T23" s="175"/>
    </row>
    <row r="24" spans="1:20" s="50" customFormat="1" ht="24.75" customHeight="1">
      <c r="A24" s="209">
        <v>33</v>
      </c>
      <c r="B24" s="158" t="s">
        <v>195</v>
      </c>
      <c r="C24" s="162"/>
      <c r="D24" s="197" t="s">
        <v>58</v>
      </c>
      <c r="E24" s="178" t="s">
        <v>198</v>
      </c>
      <c r="F24" s="178" t="s">
        <v>199</v>
      </c>
      <c r="G24" s="163">
        <v>0</v>
      </c>
      <c r="H24" s="163">
        <v>0</v>
      </c>
      <c r="I24" s="163">
        <v>0</v>
      </c>
      <c r="J24" s="163">
        <v>0</v>
      </c>
      <c r="K24" s="163">
        <v>5</v>
      </c>
      <c r="L24" s="163">
        <v>5</v>
      </c>
      <c r="M24" s="163">
        <v>0</v>
      </c>
      <c r="N24" s="163">
        <v>10</v>
      </c>
      <c r="O24" s="161">
        <v>0.00011574074074074073</v>
      </c>
      <c r="P24" s="161">
        <f t="shared" si="1"/>
        <v>0.0024305555555555573</v>
      </c>
      <c r="Q24" s="161">
        <f t="shared" si="2"/>
        <v>0.0025462962962962982</v>
      </c>
      <c r="R24" s="165">
        <f>Q24</f>
        <v>0.0025462962962962982</v>
      </c>
      <c r="S24" s="159">
        <v>5</v>
      </c>
      <c r="T24" s="166">
        <v>240</v>
      </c>
    </row>
    <row r="25" spans="1:20" s="50" customFormat="1" ht="24.75" customHeight="1" thickBot="1">
      <c r="A25" s="210"/>
      <c r="B25" s="180"/>
      <c r="C25" s="171"/>
      <c r="D25" s="201"/>
      <c r="E25" s="179" t="s">
        <v>200</v>
      </c>
      <c r="F25" s="179" t="s">
        <v>201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50</v>
      </c>
      <c r="M25" s="172">
        <v>0</v>
      </c>
      <c r="N25" s="172">
        <v>50</v>
      </c>
      <c r="O25" s="170">
        <v>0.0005787037037037038</v>
      </c>
      <c r="P25" s="170">
        <f t="shared" si="1"/>
        <v>0.002615740740740745</v>
      </c>
      <c r="Q25" s="170">
        <f t="shared" si="2"/>
        <v>0.0031944444444444485</v>
      </c>
      <c r="R25" s="174"/>
      <c r="S25" s="168"/>
      <c r="T25" s="175"/>
    </row>
    <row r="26" spans="1:20" s="50" customFormat="1" ht="24.75" customHeight="1">
      <c r="A26" s="69"/>
      <c r="B26" s="69"/>
      <c r="C26" s="59"/>
      <c r="D26" s="71"/>
      <c r="E26" s="211"/>
      <c r="F26" s="211"/>
      <c r="G26" s="212"/>
      <c r="H26" s="212"/>
      <c r="I26" s="212"/>
      <c r="J26" s="212"/>
      <c r="K26" s="212"/>
      <c r="L26" s="212"/>
      <c r="M26" s="212"/>
      <c r="N26" s="212"/>
      <c r="O26" s="213"/>
      <c r="P26" s="213"/>
      <c r="Q26" s="213"/>
      <c r="R26" s="213"/>
      <c r="S26" s="59"/>
      <c r="T26" s="59"/>
    </row>
    <row r="27" spans="2:18" s="50" customFormat="1" ht="12.75">
      <c r="B27" s="130" t="s">
        <v>28</v>
      </c>
      <c r="C27" s="130"/>
      <c r="E27" s="130" t="s">
        <v>30</v>
      </c>
      <c r="F27" s="130"/>
      <c r="O27" s="150"/>
      <c r="P27" s="51"/>
      <c r="Q27" s="51"/>
      <c r="R27" s="51"/>
    </row>
    <row r="28" spans="3:18" s="50" customFormat="1" ht="12.75">
      <c r="C28" s="194"/>
      <c r="P28" s="51"/>
      <c r="Q28" s="51"/>
      <c r="R28" s="51"/>
    </row>
    <row r="29" spans="2:18" s="50" customFormat="1" ht="12.75">
      <c r="B29" s="130" t="s">
        <v>29</v>
      </c>
      <c r="C29" s="130"/>
      <c r="E29" s="131" t="s">
        <v>45</v>
      </c>
      <c r="F29" s="131"/>
      <c r="P29" s="51"/>
      <c r="Q29" s="51"/>
      <c r="R29" s="51"/>
    </row>
    <row r="30" spans="4:17" ht="12.75">
      <c r="D30" s="189"/>
      <c r="E30" s="189"/>
      <c r="P30" s="195"/>
      <c r="Q30" s="195"/>
    </row>
    <row r="31" spans="16:17" ht="12.75">
      <c r="P31" s="195"/>
      <c r="Q31" s="195"/>
    </row>
    <row r="32" spans="16:17" ht="12.75">
      <c r="P32" s="195"/>
      <c r="Q32" s="195"/>
    </row>
    <row r="33" spans="16:17" ht="12.75">
      <c r="P33" s="195"/>
      <c r="Q33" s="195"/>
    </row>
    <row r="34" spans="16:17" ht="12.75">
      <c r="P34" s="195"/>
      <c r="Q34" s="195"/>
    </row>
    <row r="35" spans="16:17" ht="12.75">
      <c r="P35" s="195"/>
      <c r="Q35" s="195"/>
    </row>
    <row r="36" spans="16:17" ht="12.75">
      <c r="P36" s="195"/>
      <c r="Q36" s="195"/>
    </row>
    <row r="37" spans="16:17" ht="12.75">
      <c r="P37" s="195"/>
      <c r="Q37" s="195"/>
    </row>
    <row r="38" spans="16:17" ht="12.75">
      <c r="P38" s="195"/>
      <c r="Q38" s="195"/>
    </row>
    <row r="39" spans="16:17" ht="12.75">
      <c r="P39" s="195"/>
      <c r="Q39" s="195"/>
    </row>
    <row r="40" spans="16:17" ht="12.75">
      <c r="P40" s="195"/>
      <c r="Q40" s="195"/>
    </row>
    <row r="41" spans="16:17" ht="12.75">
      <c r="P41" s="195"/>
      <c r="Q41" s="195"/>
    </row>
    <row r="42" spans="16:17" ht="12.75">
      <c r="P42" s="195"/>
      <c r="Q42" s="195"/>
    </row>
    <row r="43" spans="16:17" ht="12.75">
      <c r="P43" s="195"/>
      <c r="Q43" s="195"/>
    </row>
    <row r="44" spans="16:17" ht="12.75">
      <c r="P44" s="195"/>
      <c r="Q44" s="195"/>
    </row>
    <row r="45" spans="16:17" ht="12.75">
      <c r="P45" s="195"/>
      <c r="Q45" s="195"/>
    </row>
    <row r="46" spans="16:17" ht="12.75">
      <c r="P46" s="195"/>
      <c r="Q46" s="195"/>
    </row>
    <row r="47" spans="16:17" ht="12.75">
      <c r="P47" s="195"/>
      <c r="Q47" s="195"/>
    </row>
    <row r="48" spans="16:17" ht="12.75">
      <c r="P48" s="195"/>
      <c r="Q48" s="195"/>
    </row>
    <row r="49" spans="16:17" ht="12.75">
      <c r="P49" s="195"/>
      <c r="Q49" s="195"/>
    </row>
    <row r="50" spans="16:17" ht="12.75">
      <c r="P50" s="195"/>
      <c r="Q50" s="195"/>
    </row>
    <row r="51" spans="16:17" ht="12.75">
      <c r="P51" s="195"/>
      <c r="Q51" s="195"/>
    </row>
    <row r="52" spans="16:17" ht="12.75">
      <c r="P52" s="195"/>
      <c r="Q52" s="195"/>
    </row>
    <row r="53" spans="16:17" ht="12.75">
      <c r="P53" s="195"/>
      <c r="Q53" s="195"/>
    </row>
    <row r="54" spans="16:17" ht="12.75">
      <c r="P54" s="195"/>
      <c r="Q54" s="195"/>
    </row>
    <row r="55" spans="16:17" ht="12.75">
      <c r="P55" s="195"/>
      <c r="Q55" s="195"/>
    </row>
    <row r="56" spans="16:17" ht="12.75">
      <c r="P56" s="195"/>
      <c r="Q56" s="195"/>
    </row>
    <row r="57" spans="16:17" ht="12.75">
      <c r="P57" s="195"/>
      <c r="Q57" s="195"/>
    </row>
    <row r="58" spans="16:17" ht="12.75">
      <c r="P58" s="195"/>
      <c r="Q58" s="195"/>
    </row>
    <row r="59" spans="16:17" ht="12.75">
      <c r="P59" s="195"/>
      <c r="Q59" s="195"/>
    </row>
    <row r="60" spans="16:17" ht="12.75">
      <c r="P60" s="195"/>
      <c r="Q60" s="195"/>
    </row>
    <row r="61" spans="16:17" ht="12.75">
      <c r="P61" s="195"/>
      <c r="Q61" s="195"/>
    </row>
    <row r="62" spans="16:17" ht="12.75">
      <c r="P62" s="195"/>
      <c r="Q62" s="195"/>
    </row>
  </sheetData>
  <sheetProtection/>
  <mergeCells count="58">
    <mergeCell ref="A6:T6"/>
    <mergeCell ref="A8:T8"/>
    <mergeCell ref="A9:T9"/>
    <mergeCell ref="A10:T10"/>
    <mergeCell ref="K12:T12"/>
    <mergeCell ref="B12:C12"/>
    <mergeCell ref="A1:T1"/>
    <mergeCell ref="A2:T2"/>
    <mergeCell ref="A3:T3"/>
    <mergeCell ref="A5:T5"/>
    <mergeCell ref="T18:T19"/>
    <mergeCell ref="S18:S19"/>
    <mergeCell ref="T16:T17"/>
    <mergeCell ref="T24:T25"/>
    <mergeCell ref="S24:S25"/>
    <mergeCell ref="T22:T23"/>
    <mergeCell ref="S22:S23"/>
    <mergeCell ref="T20:T21"/>
    <mergeCell ref="S20:S21"/>
    <mergeCell ref="D18:D19"/>
    <mergeCell ref="B24:B25"/>
    <mergeCell ref="B22:B23"/>
    <mergeCell ref="B20:B21"/>
    <mergeCell ref="B18:B19"/>
    <mergeCell ref="R24:R25"/>
    <mergeCell ref="R22:R23"/>
    <mergeCell ref="R20:R21"/>
    <mergeCell ref="R18:R19"/>
    <mergeCell ref="R14:R15"/>
    <mergeCell ref="S14:S15"/>
    <mergeCell ref="T14:T15"/>
    <mergeCell ref="B27:C27"/>
    <mergeCell ref="E27:F27"/>
    <mergeCell ref="B29:C29"/>
    <mergeCell ref="E29:F29"/>
    <mergeCell ref="D24:D25"/>
    <mergeCell ref="D22:D23"/>
    <mergeCell ref="D20:D21"/>
    <mergeCell ref="A14:A15"/>
    <mergeCell ref="B14:B15"/>
    <mergeCell ref="C14:C15"/>
    <mergeCell ref="D14:D15"/>
    <mergeCell ref="E14:E15"/>
    <mergeCell ref="A24:A25"/>
    <mergeCell ref="A22:A23"/>
    <mergeCell ref="A20:A21"/>
    <mergeCell ref="A18:A19"/>
    <mergeCell ref="A16:A17"/>
    <mergeCell ref="F14:F15"/>
    <mergeCell ref="G14:M14"/>
    <mergeCell ref="B16:B17"/>
    <mergeCell ref="D16:D17"/>
    <mergeCell ref="N14:N15"/>
    <mergeCell ref="O14:O15"/>
    <mergeCell ref="P14:P15"/>
    <mergeCell ref="Q14:Q15"/>
    <mergeCell ref="R16:R17"/>
    <mergeCell ref="S16:S17"/>
  </mergeCells>
  <printOptions horizontalCentered="1"/>
  <pageMargins left="0.1968503937007874" right="0" top="0.1968503937007874" bottom="0.1968503937007874" header="0" footer="0"/>
  <pageSetup horizontalDpi="600" verticalDpi="600" orientation="landscape" paperSize="9" scale="80" r:id="rId1"/>
  <ignoredErrors>
    <ignoredError sqref="R20 R22" formula="1"/>
    <ignoredError sqref="N16:N2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3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0.7109375" style="12" customWidth="1"/>
    <col min="2" max="2" width="20.00390625" style="12" customWidth="1"/>
    <col min="3" max="3" width="39.28125" style="12" customWidth="1"/>
    <col min="4" max="4" width="12.7109375" style="12" customWidth="1"/>
    <col min="5" max="5" width="15.00390625" style="12" customWidth="1"/>
    <col min="6" max="6" width="14.140625" style="12" customWidth="1"/>
    <col min="7" max="7" width="15.8515625" style="12" customWidth="1"/>
    <col min="8" max="16384" width="9.140625" style="12" customWidth="1"/>
  </cols>
  <sheetData>
    <row r="1" spans="1:20" s="1" customFormat="1" ht="12.75" customHeight="1">
      <c r="A1" s="120" t="s">
        <v>9</v>
      </c>
      <c r="B1" s="120"/>
      <c r="C1" s="120"/>
      <c r="D1" s="120"/>
      <c r="E1" s="120"/>
      <c r="F1" s="120"/>
      <c r="G1" s="120"/>
      <c r="H1" s="120"/>
      <c r="I1" s="12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1" customFormat="1" ht="12.75" customHeight="1">
      <c r="A2" s="120" t="s">
        <v>26</v>
      </c>
      <c r="B2" s="120"/>
      <c r="C2" s="120"/>
      <c r="D2" s="120"/>
      <c r="E2" s="120"/>
      <c r="F2" s="120"/>
      <c r="G2" s="120"/>
      <c r="H2" s="120"/>
      <c r="I2" s="12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" customFormat="1" ht="12.75" customHeight="1">
      <c r="A3" s="120" t="s">
        <v>32</v>
      </c>
      <c r="B3" s="120"/>
      <c r="C3" s="120"/>
      <c r="D3" s="120"/>
      <c r="E3" s="120"/>
      <c r="F3" s="120"/>
      <c r="G3" s="120"/>
      <c r="H3" s="120"/>
      <c r="I3" s="12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="1" customFormat="1" ht="12.75" customHeight="1"/>
    <row r="5" spans="1:20" s="1" customFormat="1" ht="12.75" customHeight="1">
      <c r="A5" s="121" t="s">
        <v>186</v>
      </c>
      <c r="B5" s="121"/>
      <c r="C5" s="121"/>
      <c r="D5" s="121"/>
      <c r="E5" s="121"/>
      <c r="F5" s="121"/>
      <c r="G5" s="121"/>
      <c r="H5" s="121"/>
      <c r="I5" s="121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s="1" customFormat="1" ht="12.75" customHeight="1">
      <c r="A6" s="121" t="s">
        <v>43</v>
      </c>
      <c r="B6" s="121"/>
      <c r="C6" s="121"/>
      <c r="D6" s="121"/>
      <c r="E6" s="121"/>
      <c r="F6" s="121"/>
      <c r="G6" s="121"/>
      <c r="H6" s="121"/>
      <c r="I6" s="121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2:9" s="1" customFormat="1" ht="12.75">
      <c r="B7" s="34"/>
      <c r="C7" s="34"/>
      <c r="D7" s="58"/>
      <c r="E7" s="34"/>
      <c r="F7" s="34"/>
      <c r="G7" s="34"/>
      <c r="H7" s="34"/>
      <c r="I7" s="34"/>
    </row>
    <row r="8" spans="1:20" s="1" customFormat="1" ht="12.75" customHeight="1">
      <c r="A8" s="121" t="s">
        <v>203</v>
      </c>
      <c r="B8" s="121"/>
      <c r="C8" s="121"/>
      <c r="D8" s="121"/>
      <c r="E8" s="121"/>
      <c r="F8" s="121"/>
      <c r="G8" s="121"/>
      <c r="H8" s="121"/>
      <c r="I8" s="121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s="1" customFormat="1" ht="12.75">
      <c r="A9" s="121" t="s">
        <v>204</v>
      </c>
      <c r="B9" s="121"/>
      <c r="C9" s="121"/>
      <c r="D9" s="121"/>
      <c r="E9" s="121"/>
      <c r="F9" s="121"/>
      <c r="G9" s="121"/>
      <c r="H9" s="121"/>
      <c r="I9" s="121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s="1" customFormat="1" ht="17.25" customHeight="1">
      <c r="A10" s="121" t="s">
        <v>31</v>
      </c>
      <c r="B10" s="121"/>
      <c r="C10" s="121"/>
      <c r="D10" s="121"/>
      <c r="E10" s="121"/>
      <c r="F10" s="121"/>
      <c r="G10" s="121"/>
      <c r="H10" s="121"/>
      <c r="I10" s="121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s="25" customFormat="1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25" customFormat="1" ht="12.75" customHeight="1">
      <c r="A12" s="34"/>
      <c r="B12" s="34"/>
      <c r="C12" s="34"/>
      <c r="D12" s="34"/>
      <c r="E12" s="34"/>
      <c r="F12" s="34"/>
      <c r="G12" s="34"/>
      <c r="H12" s="34"/>
      <c r="I12" s="34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8" s="10" customFormat="1" ht="12.75" customHeight="1">
      <c r="A13" s="122" t="s">
        <v>44</v>
      </c>
      <c r="B13" s="123"/>
      <c r="C13" s="9"/>
      <c r="F13" s="8" t="s">
        <v>40</v>
      </c>
      <c r="G13" s="8"/>
      <c r="H13" s="8"/>
    </row>
    <row r="14" spans="1:3" ht="12.75">
      <c r="A14" s="11"/>
      <c r="B14" s="11" t="s">
        <v>14</v>
      </c>
      <c r="C14" s="11"/>
    </row>
    <row r="16" spans="1:9" s="13" customFormat="1" ht="25.5" customHeight="1">
      <c r="A16" s="19" t="s">
        <v>2</v>
      </c>
      <c r="B16" s="19" t="s">
        <v>0</v>
      </c>
      <c r="C16" s="19" t="s">
        <v>20</v>
      </c>
      <c r="D16" s="19" t="s">
        <v>4</v>
      </c>
      <c r="E16" s="20" t="s">
        <v>5</v>
      </c>
      <c r="F16" s="20" t="s">
        <v>6</v>
      </c>
      <c r="G16" s="20" t="s">
        <v>11</v>
      </c>
      <c r="H16" s="19" t="s">
        <v>7</v>
      </c>
      <c r="I16" s="19" t="s">
        <v>8</v>
      </c>
    </row>
    <row r="17" spans="1:9" s="13" customFormat="1" ht="73.5" customHeight="1">
      <c r="A17" s="3">
        <v>24</v>
      </c>
      <c r="B17" s="62" t="s">
        <v>92</v>
      </c>
      <c r="C17" s="62" t="s">
        <v>93</v>
      </c>
      <c r="D17" s="100" t="s">
        <v>95</v>
      </c>
      <c r="E17" s="100" t="s">
        <v>96</v>
      </c>
      <c r="F17" s="100" t="s">
        <v>97</v>
      </c>
      <c r="G17" s="19">
        <v>1</v>
      </c>
      <c r="H17" s="19"/>
      <c r="I17" s="19"/>
    </row>
    <row r="18" spans="1:9" s="13" customFormat="1" ht="65.25" customHeight="1">
      <c r="A18" s="3">
        <v>21</v>
      </c>
      <c r="B18" s="62" t="s">
        <v>207</v>
      </c>
      <c r="C18" s="62" t="s">
        <v>52</v>
      </c>
      <c r="D18" s="100" t="s">
        <v>95</v>
      </c>
      <c r="E18" s="100" t="s">
        <v>98</v>
      </c>
      <c r="F18" s="100" t="s">
        <v>99</v>
      </c>
      <c r="G18" s="19">
        <v>2</v>
      </c>
      <c r="H18" s="19"/>
      <c r="I18" s="19"/>
    </row>
    <row r="19" spans="1:9" s="13" customFormat="1" ht="70.5" customHeight="1">
      <c r="A19" s="83">
        <v>33</v>
      </c>
      <c r="B19" s="87" t="s">
        <v>57</v>
      </c>
      <c r="C19" s="87" t="s">
        <v>58</v>
      </c>
      <c r="D19" s="100" t="s">
        <v>100</v>
      </c>
      <c r="E19" s="100" t="s">
        <v>101</v>
      </c>
      <c r="F19" s="100" t="s">
        <v>102</v>
      </c>
      <c r="G19" s="19">
        <v>2</v>
      </c>
      <c r="H19" s="19">
        <v>5</v>
      </c>
      <c r="I19" s="19"/>
    </row>
    <row r="20" spans="1:9" s="13" customFormat="1" ht="64.5" customHeight="1">
      <c r="A20" s="3">
        <v>30</v>
      </c>
      <c r="B20" s="62" t="s">
        <v>53</v>
      </c>
      <c r="C20" s="62" t="s">
        <v>54</v>
      </c>
      <c r="D20" s="100" t="s">
        <v>100</v>
      </c>
      <c r="E20" s="100" t="s">
        <v>103</v>
      </c>
      <c r="F20" s="100" t="s">
        <v>104</v>
      </c>
      <c r="G20" s="19">
        <v>1</v>
      </c>
      <c r="H20" s="19"/>
      <c r="I20" s="19"/>
    </row>
    <row r="21" spans="1:9" s="13" customFormat="1" ht="21" customHeight="1">
      <c r="A21" s="18"/>
      <c r="B21" s="69"/>
      <c r="C21" s="71"/>
      <c r="D21" s="75"/>
      <c r="E21" s="75"/>
      <c r="F21" s="75"/>
      <c r="G21" s="18"/>
      <c r="H21" s="18"/>
      <c r="I21" s="18"/>
    </row>
    <row r="22" spans="1:9" s="13" customFormat="1" ht="17.25" customHeight="1">
      <c r="A22" s="18"/>
      <c r="B22" s="69"/>
      <c r="C22" s="37" t="s">
        <v>42</v>
      </c>
      <c r="D22" s="1" t="s">
        <v>30</v>
      </c>
      <c r="E22" s="1"/>
      <c r="F22" s="75"/>
      <c r="G22" s="18"/>
      <c r="H22" s="18"/>
      <c r="I22" s="18"/>
    </row>
    <row r="23" spans="3:5" ht="12.75">
      <c r="C23" s="1"/>
      <c r="D23" s="1"/>
      <c r="E23" s="1"/>
    </row>
    <row r="24" spans="1:16" s="1" customFormat="1" ht="15.75" customHeight="1">
      <c r="A24" s="137"/>
      <c r="B24" s="137"/>
      <c r="C24" s="37" t="s">
        <v>41</v>
      </c>
      <c r="D24" s="141" t="s">
        <v>105</v>
      </c>
      <c r="E24" s="137"/>
      <c r="O24" s="2"/>
      <c r="P24" s="2"/>
    </row>
    <row r="25" spans="1:16" s="1" customFormat="1" ht="12.75">
      <c r="A25" s="37"/>
      <c r="B25" s="37"/>
      <c r="O25" s="2"/>
      <c r="P25" s="2"/>
    </row>
    <row r="26" spans="1:16" s="1" customFormat="1" ht="26.25" customHeight="1">
      <c r="A26" s="37"/>
      <c r="B26" s="37"/>
      <c r="C26" s="37"/>
      <c r="D26" s="137"/>
      <c r="E26" s="137"/>
      <c r="O26" s="2"/>
      <c r="P26" s="2"/>
    </row>
    <row r="27" spans="1:16" s="1" customFormat="1" ht="12.75">
      <c r="A27" s="37"/>
      <c r="B27" s="37"/>
      <c r="O27" s="2"/>
      <c r="P27" s="2"/>
    </row>
    <row r="28" spans="1:16" s="1" customFormat="1" ht="25.5" customHeight="1">
      <c r="A28" s="137"/>
      <c r="B28" s="137"/>
      <c r="O28" s="2"/>
      <c r="P28" s="2"/>
    </row>
    <row r="29" spans="1:16" s="1" customFormat="1" ht="25.5" customHeight="1">
      <c r="A29" s="37"/>
      <c r="B29" s="37"/>
      <c r="O29" s="2"/>
      <c r="P29" s="2"/>
    </row>
    <row r="30" ht="12.75">
      <c r="C30" s="23"/>
    </row>
  </sheetData>
  <sheetProtection/>
  <mergeCells count="13">
    <mergeCell ref="A10:I10"/>
    <mergeCell ref="A1:I1"/>
    <mergeCell ref="A8:I8"/>
    <mergeCell ref="A9:I9"/>
    <mergeCell ref="A2:I2"/>
    <mergeCell ref="A3:I3"/>
    <mergeCell ref="A5:I5"/>
    <mergeCell ref="A6:I6"/>
    <mergeCell ref="D24:E24"/>
    <mergeCell ref="D26:E26"/>
    <mergeCell ref="A24:B24"/>
    <mergeCell ref="A28:B28"/>
    <mergeCell ref="A13:B13"/>
  </mergeCells>
  <printOptions horizontalCentered="1" verticalCentered="1"/>
  <pageMargins left="0.1968503937007874" right="0" top="0.1968503937007874" bottom="0.1968503937007874" header="0" footer="0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T35"/>
  <sheetViews>
    <sheetView zoomScalePageLayoutView="0" workbookViewId="0" topLeftCell="A19">
      <selection activeCell="C26" sqref="C26"/>
    </sheetView>
  </sheetViews>
  <sheetFormatPr defaultColWidth="8.8515625" defaultRowHeight="12.75"/>
  <cols>
    <col min="1" max="1" width="6.57421875" style="12" customWidth="1"/>
    <col min="2" max="2" width="10.7109375" style="12" customWidth="1"/>
    <col min="3" max="3" width="27.7109375" style="12" customWidth="1"/>
    <col min="4" max="4" width="39.28125" style="12" customWidth="1"/>
    <col min="5" max="5" width="12.7109375" style="12" customWidth="1"/>
    <col min="6" max="6" width="15.00390625" style="12" customWidth="1"/>
    <col min="7" max="7" width="14.140625" style="12" customWidth="1"/>
    <col min="8" max="8" width="12.421875" style="12" customWidth="1"/>
    <col min="9" max="9" width="13.57421875" style="12" customWidth="1"/>
    <col min="10" max="10" width="9.140625" style="12" customWidth="1"/>
    <col min="11" max="16384" width="8.8515625" style="26" customWidth="1"/>
  </cols>
  <sheetData>
    <row r="1" spans="1:20" s="1" customFormat="1" ht="12.75" customHeight="1">
      <c r="A1" s="120" t="s">
        <v>9</v>
      </c>
      <c r="B1" s="120"/>
      <c r="C1" s="120"/>
      <c r="D1" s="120"/>
      <c r="E1" s="120"/>
      <c r="F1" s="120"/>
      <c r="G1" s="120"/>
      <c r="H1" s="120"/>
      <c r="I1" s="12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1" customFormat="1" ht="12.75" customHeight="1">
      <c r="A2" s="120" t="s">
        <v>26</v>
      </c>
      <c r="B2" s="120"/>
      <c r="C2" s="120"/>
      <c r="D2" s="120"/>
      <c r="E2" s="120"/>
      <c r="F2" s="120"/>
      <c r="G2" s="120"/>
      <c r="H2" s="120"/>
      <c r="I2" s="12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" customFormat="1" ht="12.75" customHeight="1">
      <c r="A3" s="120" t="s">
        <v>32</v>
      </c>
      <c r="B3" s="120"/>
      <c r="C3" s="120"/>
      <c r="D3" s="120"/>
      <c r="E3" s="120"/>
      <c r="F3" s="120"/>
      <c r="G3" s="120"/>
      <c r="H3" s="120"/>
      <c r="I3" s="12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="1" customFormat="1" ht="12.75" customHeight="1"/>
    <row r="5" spans="1:20" s="1" customFormat="1" ht="12.75" customHeight="1">
      <c r="A5" s="121" t="s">
        <v>186</v>
      </c>
      <c r="B5" s="121"/>
      <c r="C5" s="121"/>
      <c r="D5" s="121"/>
      <c r="E5" s="121"/>
      <c r="F5" s="121"/>
      <c r="G5" s="121"/>
      <c r="H5" s="121"/>
      <c r="I5" s="121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s="1" customFormat="1" ht="12.75" customHeight="1">
      <c r="A6" s="121" t="s">
        <v>43</v>
      </c>
      <c r="B6" s="121"/>
      <c r="C6" s="121"/>
      <c r="D6" s="121"/>
      <c r="E6" s="121"/>
      <c r="F6" s="121"/>
      <c r="G6" s="121"/>
      <c r="H6" s="121"/>
      <c r="I6" s="121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2:9" s="1" customFormat="1" ht="12.75">
      <c r="B7" s="34"/>
      <c r="C7" s="34"/>
      <c r="D7" s="58"/>
      <c r="E7" s="34"/>
      <c r="F7" s="34"/>
      <c r="G7" s="34"/>
      <c r="H7" s="34"/>
      <c r="I7" s="34"/>
    </row>
    <row r="8" spans="1:20" s="1" customFormat="1" ht="12.75" customHeight="1">
      <c r="A8" s="121" t="s">
        <v>203</v>
      </c>
      <c r="B8" s="121"/>
      <c r="C8" s="121"/>
      <c r="D8" s="121"/>
      <c r="E8" s="121"/>
      <c r="F8" s="121"/>
      <c r="G8" s="121"/>
      <c r="H8" s="121"/>
      <c r="I8" s="121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s="1" customFormat="1" ht="12.75">
      <c r="A9" s="121" t="s">
        <v>204</v>
      </c>
      <c r="B9" s="121"/>
      <c r="C9" s="121"/>
      <c r="D9" s="121"/>
      <c r="E9" s="121"/>
      <c r="F9" s="121"/>
      <c r="G9" s="121"/>
      <c r="H9" s="121"/>
      <c r="I9" s="121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s="1" customFormat="1" ht="17.2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10" s="25" customFormat="1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7"/>
    </row>
    <row r="12" spans="1:10" s="25" customFormat="1" ht="12.75" customHeight="1">
      <c r="A12" s="121" t="s">
        <v>31</v>
      </c>
      <c r="B12" s="121"/>
      <c r="C12" s="121"/>
      <c r="D12" s="121"/>
      <c r="E12" s="121"/>
      <c r="F12" s="121"/>
      <c r="G12" s="121"/>
      <c r="H12" s="121"/>
      <c r="I12" s="121"/>
      <c r="J12" s="7"/>
    </row>
    <row r="13" spans="1:10" s="25" customFormat="1" ht="12.75" customHeight="1">
      <c r="A13" s="122" t="s">
        <v>44</v>
      </c>
      <c r="B13" s="123"/>
      <c r="C13" s="8"/>
      <c r="D13" s="9"/>
      <c r="E13" s="10"/>
      <c r="F13" s="135" t="s">
        <v>38</v>
      </c>
      <c r="G13" s="135"/>
      <c r="H13" s="135"/>
      <c r="I13" s="8"/>
      <c r="J13" s="10"/>
    </row>
    <row r="14" spans="1:10" ht="12.75" customHeight="1">
      <c r="A14" s="13"/>
      <c r="B14" s="136" t="s">
        <v>15</v>
      </c>
      <c r="C14" s="136"/>
      <c r="D14" s="6"/>
      <c r="E14" s="13"/>
      <c r="F14" s="135"/>
      <c r="G14" s="135"/>
      <c r="H14" s="135"/>
      <c r="I14" s="18"/>
      <c r="J14" s="18"/>
    </row>
    <row r="15" spans="1:10" ht="12.75" customHeight="1" thickBot="1">
      <c r="A15" s="13"/>
      <c r="B15" s="13"/>
      <c r="C15" s="13"/>
      <c r="D15" s="13"/>
      <c r="E15" s="13"/>
      <c r="F15" s="13"/>
      <c r="G15" s="13"/>
      <c r="H15" s="13"/>
      <c r="I15" s="13"/>
      <c r="J15" s="18"/>
    </row>
    <row r="16" spans="1:10" ht="27.75" customHeight="1">
      <c r="A16" s="70" t="s">
        <v>12</v>
      </c>
      <c r="B16" s="14" t="s">
        <v>2</v>
      </c>
      <c r="C16" s="14" t="s">
        <v>0</v>
      </c>
      <c r="D16" s="14" t="s">
        <v>20</v>
      </c>
      <c r="E16" s="33" t="s">
        <v>4</v>
      </c>
      <c r="F16" s="66" t="s">
        <v>5</v>
      </c>
      <c r="G16" s="66" t="s">
        <v>6</v>
      </c>
      <c r="H16" s="67" t="s">
        <v>11</v>
      </c>
      <c r="I16" s="18"/>
      <c r="J16" s="13"/>
    </row>
    <row r="17" spans="1:10" ht="58.5" customHeight="1">
      <c r="A17" s="133">
        <v>1</v>
      </c>
      <c r="B17" s="3">
        <v>21</v>
      </c>
      <c r="C17" s="62" t="s">
        <v>208</v>
      </c>
      <c r="D17" s="62" t="s">
        <v>52</v>
      </c>
      <c r="E17" s="85" t="s">
        <v>126</v>
      </c>
      <c r="F17" s="111" t="s">
        <v>127</v>
      </c>
      <c r="G17" s="111" t="s">
        <v>129</v>
      </c>
      <c r="H17" s="74">
        <v>2</v>
      </c>
      <c r="I17" s="18"/>
      <c r="J17" s="13"/>
    </row>
    <row r="18" spans="1:10" ht="66.75" customHeight="1" thickBot="1">
      <c r="A18" s="134"/>
      <c r="B18" s="110">
        <v>30</v>
      </c>
      <c r="C18" s="73" t="s">
        <v>53</v>
      </c>
      <c r="D18" s="73" t="s">
        <v>54</v>
      </c>
      <c r="E18" s="85" t="s">
        <v>126</v>
      </c>
      <c r="F18" s="112" t="s">
        <v>128</v>
      </c>
      <c r="G18" s="112" t="s">
        <v>130</v>
      </c>
      <c r="H18" s="17">
        <v>1</v>
      </c>
      <c r="I18" s="18"/>
      <c r="J18" s="13"/>
    </row>
    <row r="19" spans="1:10" ht="56.25" customHeight="1" thickBot="1">
      <c r="A19" s="138">
        <v>2</v>
      </c>
      <c r="B19" s="214">
        <v>29</v>
      </c>
      <c r="C19" s="215" t="s">
        <v>55</v>
      </c>
      <c r="D19" s="215" t="s">
        <v>56</v>
      </c>
      <c r="E19" s="113" t="s">
        <v>131</v>
      </c>
      <c r="F19" s="113" t="s">
        <v>132</v>
      </c>
      <c r="G19" s="113" t="s">
        <v>133</v>
      </c>
      <c r="H19" s="15">
        <v>1</v>
      </c>
      <c r="I19" s="18"/>
      <c r="J19" s="13"/>
    </row>
    <row r="20" spans="1:10" ht="58.5" customHeight="1" thickBot="1">
      <c r="A20" s="134"/>
      <c r="B20" s="110">
        <v>24</v>
      </c>
      <c r="C20" s="73" t="s">
        <v>92</v>
      </c>
      <c r="D20" s="73" t="s">
        <v>93</v>
      </c>
      <c r="E20" s="216" t="s">
        <v>131</v>
      </c>
      <c r="F20" s="112" t="s">
        <v>134</v>
      </c>
      <c r="G20" s="112" t="s">
        <v>135</v>
      </c>
      <c r="H20" s="17">
        <v>2</v>
      </c>
      <c r="I20" s="18"/>
      <c r="J20" s="13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/>
      <c r="B22" s="13"/>
      <c r="C22" s="6" t="s">
        <v>16</v>
      </c>
      <c r="D22" s="7"/>
      <c r="E22" s="7"/>
      <c r="F22" s="7"/>
      <c r="G22" s="7"/>
      <c r="H22" s="7"/>
      <c r="I22" s="7"/>
      <c r="J22" s="13"/>
    </row>
    <row r="23" spans="1:10" s="25" customFormat="1" ht="14.25" customHeight="1" thickBo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25" customFormat="1" ht="29.25" customHeight="1" thickBot="1">
      <c r="A24" s="217" t="s">
        <v>12</v>
      </c>
      <c r="B24" s="218" t="s">
        <v>2</v>
      </c>
      <c r="C24" s="218" t="s">
        <v>0</v>
      </c>
      <c r="D24" s="218" t="s">
        <v>20</v>
      </c>
      <c r="E24" s="33" t="s">
        <v>4</v>
      </c>
      <c r="F24" s="219" t="s">
        <v>5</v>
      </c>
      <c r="G24" s="219" t="s">
        <v>6</v>
      </c>
      <c r="H24" s="219" t="s">
        <v>7</v>
      </c>
      <c r="I24" s="220" t="s">
        <v>8</v>
      </c>
      <c r="J24" s="7"/>
    </row>
    <row r="25" spans="1:10" ht="60" customHeight="1">
      <c r="A25" s="138">
        <v>1</v>
      </c>
      <c r="B25" s="214">
        <v>21</v>
      </c>
      <c r="C25" s="215" t="s">
        <v>207</v>
      </c>
      <c r="D25" s="215" t="s">
        <v>52</v>
      </c>
      <c r="E25" s="113" t="s">
        <v>136</v>
      </c>
      <c r="F25" s="113" t="s">
        <v>138</v>
      </c>
      <c r="G25" s="113" t="s">
        <v>142</v>
      </c>
      <c r="H25" s="14">
        <v>3</v>
      </c>
      <c r="I25" s="15">
        <v>180</v>
      </c>
      <c r="J25" s="13"/>
    </row>
    <row r="26" spans="1:10" ht="61.5" customHeight="1" thickBot="1">
      <c r="A26" s="134"/>
      <c r="B26" s="110">
        <v>24</v>
      </c>
      <c r="C26" s="73" t="s">
        <v>92</v>
      </c>
      <c r="D26" s="73" t="s">
        <v>93</v>
      </c>
      <c r="E26" s="112" t="s">
        <v>136</v>
      </c>
      <c r="F26" s="112" t="s">
        <v>139</v>
      </c>
      <c r="G26" s="112" t="s">
        <v>143</v>
      </c>
      <c r="H26" s="16">
        <v>4</v>
      </c>
      <c r="I26" s="17">
        <v>170</v>
      </c>
      <c r="J26" s="13"/>
    </row>
    <row r="27" spans="1:10" ht="12.75">
      <c r="A27" s="18"/>
      <c r="B27" s="53"/>
      <c r="C27" s="69"/>
      <c r="D27" s="32"/>
      <c r="E27" s="75"/>
      <c r="F27" s="75"/>
      <c r="G27" s="75"/>
      <c r="H27" s="18"/>
      <c r="I27" s="18"/>
      <c r="J27" s="13"/>
    </row>
    <row r="28" spans="1:10" ht="13.5" thickBot="1">
      <c r="A28" s="18"/>
      <c r="B28" s="18"/>
      <c r="C28" s="79" t="s">
        <v>17</v>
      </c>
      <c r="D28" s="22"/>
      <c r="E28" s="22"/>
      <c r="F28" s="22"/>
      <c r="G28" s="22"/>
      <c r="H28" s="22"/>
      <c r="I28" s="22"/>
      <c r="J28" s="13"/>
    </row>
    <row r="29" spans="1:10" s="25" customFormat="1" ht="25.5">
      <c r="A29" s="76" t="s">
        <v>12</v>
      </c>
      <c r="B29" s="77" t="s">
        <v>2</v>
      </c>
      <c r="C29" s="77" t="s">
        <v>0</v>
      </c>
      <c r="D29" s="77" t="s">
        <v>20</v>
      </c>
      <c r="E29" s="14" t="s">
        <v>4</v>
      </c>
      <c r="F29" s="66" t="s">
        <v>5</v>
      </c>
      <c r="G29" s="66" t="s">
        <v>6</v>
      </c>
      <c r="H29" s="66" t="s">
        <v>7</v>
      </c>
      <c r="I29" s="15" t="s">
        <v>8</v>
      </c>
      <c r="J29" s="7"/>
    </row>
    <row r="30" spans="1:10" ht="66" customHeight="1">
      <c r="A30" s="139">
        <v>1</v>
      </c>
      <c r="B30" s="3">
        <v>30</v>
      </c>
      <c r="C30" s="62" t="s">
        <v>53</v>
      </c>
      <c r="D30" s="62" t="s">
        <v>54</v>
      </c>
      <c r="E30" s="85" t="s">
        <v>137</v>
      </c>
      <c r="F30" s="85" t="s">
        <v>140</v>
      </c>
      <c r="G30" s="85" t="s">
        <v>144</v>
      </c>
      <c r="H30" s="19">
        <v>1</v>
      </c>
      <c r="I30" s="78">
        <v>200</v>
      </c>
      <c r="J30" s="13"/>
    </row>
    <row r="31" spans="1:10" ht="64.5" customHeight="1" thickBot="1">
      <c r="A31" s="134"/>
      <c r="B31" s="110">
        <v>29</v>
      </c>
      <c r="C31" s="73" t="s">
        <v>55</v>
      </c>
      <c r="D31" s="73" t="s">
        <v>56</v>
      </c>
      <c r="E31" s="112" t="s">
        <v>137</v>
      </c>
      <c r="F31" s="112" t="s">
        <v>141</v>
      </c>
      <c r="G31" s="112" t="s">
        <v>145</v>
      </c>
      <c r="H31" s="16">
        <v>2</v>
      </c>
      <c r="I31" s="17">
        <v>190</v>
      </c>
      <c r="J31" s="13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9" ht="12.75">
      <c r="A33" s="1"/>
      <c r="B33" s="137" t="s">
        <v>39</v>
      </c>
      <c r="C33" s="137"/>
      <c r="D33" s="82" t="s">
        <v>146</v>
      </c>
      <c r="E33" s="1"/>
      <c r="F33" s="1"/>
      <c r="G33" s="1"/>
      <c r="H33" s="1"/>
      <c r="I33" s="1"/>
    </row>
    <row r="34" spans="1:9" ht="12.75">
      <c r="A34" s="1"/>
      <c r="B34" s="37"/>
      <c r="C34" s="37"/>
      <c r="D34" s="1"/>
      <c r="E34" s="1"/>
      <c r="F34" s="1"/>
      <c r="G34" s="1"/>
      <c r="H34" s="1"/>
      <c r="I34" s="1"/>
    </row>
    <row r="35" spans="1:9" ht="12.75">
      <c r="A35" s="1"/>
      <c r="B35" s="137" t="s">
        <v>29</v>
      </c>
      <c r="C35" s="137"/>
      <c r="D35" s="82" t="s">
        <v>45</v>
      </c>
      <c r="E35" s="1"/>
      <c r="F35" s="1"/>
      <c r="G35" s="1"/>
      <c r="H35" s="1"/>
      <c r="I35" s="1"/>
    </row>
  </sheetData>
  <sheetProtection/>
  <mergeCells count="19">
    <mergeCell ref="A25:A26"/>
    <mergeCell ref="A5:I5"/>
    <mergeCell ref="A6:I6"/>
    <mergeCell ref="A8:I8"/>
    <mergeCell ref="A10:I10"/>
    <mergeCell ref="A17:A18"/>
    <mergeCell ref="A13:B13"/>
    <mergeCell ref="A2:I2"/>
    <mergeCell ref="A3:I3"/>
    <mergeCell ref="A19:A20"/>
    <mergeCell ref="B33:C33"/>
    <mergeCell ref="B35:C35"/>
    <mergeCell ref="A30:A31"/>
    <mergeCell ref="A1:I1"/>
    <mergeCell ref="A12:I12"/>
    <mergeCell ref="A9:I9"/>
    <mergeCell ref="F13:H13"/>
    <mergeCell ref="B14:C14"/>
    <mergeCell ref="F14:H14"/>
  </mergeCells>
  <printOptions horizontalCentered="1" verticalCentered="1"/>
  <pageMargins left="0.1968503937007874" right="0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User_Office</cp:lastModifiedBy>
  <cp:lastPrinted>2012-06-08T07:37:34Z</cp:lastPrinted>
  <dcterms:created xsi:type="dcterms:W3CDTF">1996-10-08T23:32:33Z</dcterms:created>
  <dcterms:modified xsi:type="dcterms:W3CDTF">2013-05-24T14:40:37Z</dcterms:modified>
  <cp:category/>
  <cp:version/>
  <cp:contentType/>
  <cp:contentStatus/>
</cp:coreProperties>
</file>