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8880" tabRatio="906" activeTab="0"/>
  </bookViews>
  <sheets>
    <sheet name="Спринт" sheetId="1" r:id="rId1"/>
    <sheet name="Слалом " sheetId="2" r:id="rId2"/>
    <sheet name="Многоборье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<sst xmlns="http://schemas.openxmlformats.org/spreadsheetml/2006/main" count="228" uniqueCount="84">
  <si>
    <t>Протокол результатов</t>
  </si>
  <si>
    <t>№ команды</t>
  </si>
  <si>
    <t>Команда</t>
  </si>
  <si>
    <t>Состав команды</t>
  </si>
  <si>
    <t>Место</t>
  </si>
  <si>
    <t>Результат</t>
  </si>
  <si>
    <t>Время на дистанции</t>
  </si>
  <si>
    <t>1</t>
  </si>
  <si>
    <t>2</t>
  </si>
  <si>
    <t>3</t>
  </si>
  <si>
    <t>4</t>
  </si>
  <si>
    <t>Сумма штрафов</t>
  </si>
  <si>
    <t>Штрафное время</t>
  </si>
  <si>
    <t>Многоборье</t>
  </si>
  <si>
    <t>Очки за слалом</t>
  </si>
  <si>
    <t>Федерация рафтинга Санкт-Петербурга
Государственное бюджетное нетиповое образовательное учреждение детский оздоровительно-образовательный туристский центр Санкт-Петербурга «Балтийский берег»</t>
  </si>
  <si>
    <t>Федерация рафтинга Санкт-Петербурга
Государственное бюджетное нетиповое образовательное учреждение детский оздоровительно-образовательный туристский центр 
Санкт-Петербурга «Балтийский берег»</t>
  </si>
  <si>
    <t>Первенство Санкт-Петербурга по рафтингу</t>
  </si>
  <si>
    <t>Время старта</t>
  </si>
  <si>
    <t>Время финиша</t>
  </si>
  <si>
    <t>Попытка</t>
  </si>
  <si>
    <t>Очки</t>
  </si>
  <si>
    <t>Лучший результат</t>
  </si>
  <si>
    <t>Очки за длинную гонку</t>
  </si>
  <si>
    <t>Ворота</t>
  </si>
  <si>
    <t>Сумма очков</t>
  </si>
  <si>
    <t>Главный судья</t>
  </si>
  <si>
    <t>Главный секретарь</t>
  </si>
  <si>
    <t>Руководитель</t>
  </si>
  <si>
    <t>Слалом</t>
  </si>
  <si>
    <t>СПРИНТ</t>
  </si>
  <si>
    <t xml:space="preserve"> Санкт-Петербург,оз.Н.Суздальское</t>
  </si>
  <si>
    <t>03-04 октября 2020</t>
  </si>
  <si>
    <t xml:space="preserve"> Санкт-Петербург, оз.Н.Суздальское</t>
  </si>
  <si>
    <t>Ананьева М.С.</t>
  </si>
  <si>
    <t>Штутина М.В.</t>
  </si>
  <si>
    <t>Гл.судья</t>
  </si>
  <si>
    <t>Гл.секретарь</t>
  </si>
  <si>
    <t>03-04 октября 2020 года</t>
  </si>
  <si>
    <t>Класс судов R4</t>
  </si>
  <si>
    <t xml:space="preserve">Группа юниоры/юниорки </t>
  </si>
  <si>
    <t>Группа юниоры/юниорки</t>
  </si>
  <si>
    <t>СДЮСШОР-до19-1 ГБОУ "Балтийский Берег"</t>
  </si>
  <si>
    <t>Лыгин Гриша, Савченков Денис, Солнцев Степан, Мурышкин Савелий</t>
  </si>
  <si>
    <t>СДЮСШОР-до19-2 ГБОУ "Балтийский Берег"</t>
  </si>
  <si>
    <t>Гарифуллин Михаил, Кузнецов Антон, Куцый Владимир, Чехович Вадим</t>
  </si>
  <si>
    <t>СДЮСШОР-Ж ГБОУ "Балтийский Берег"</t>
  </si>
  <si>
    <t>Губаненкова А.С.</t>
  </si>
  <si>
    <t>Бежик Р.С.</t>
  </si>
  <si>
    <t>СДЮСШОР-до16-2 ГБОУ "Балтийский Берег"</t>
  </si>
  <si>
    <t>СДЮСШОР-до16-1 ГБОУ "Балтийский Берег"</t>
  </si>
  <si>
    <t>Токаревский Олег, Букин Степан, Щелгунов Степан, Солнцев Тимофей</t>
  </si>
  <si>
    <t>Дворянов Олег, Филиппов Тимофей, Ванюгин Александр, Цветкова Ангелина</t>
  </si>
  <si>
    <t>Панков Игорь, Сельченко Никита, Терехов Даниил, Дементьев Сергей</t>
  </si>
  <si>
    <t>R6</t>
  </si>
  <si>
    <t>Дворянов Олег, Филиппов Тимофей, Ванюгин Александр, Дудин Андрей, Новикова Виктория, Цветкова Ангелина</t>
  </si>
  <si>
    <t>0:00</t>
  </si>
  <si>
    <t>1:33,98</t>
  </si>
  <si>
    <t>КЮМ "Адмиралтеец"</t>
  </si>
  <si>
    <t>Егоров А.В.</t>
  </si>
  <si>
    <t>1:32,59</t>
  </si>
  <si>
    <t>Денис Михайлов, Ольга Корякина, Дарья Афонская, Елизавета Гладинова</t>
  </si>
  <si>
    <t>Гриб Людмила, Чалкина Анастасия, Лисин Вадим, Захаров Даниил</t>
  </si>
  <si>
    <t>Тимофеев Иван, Михайлов Денис, Лисин Вадим, Захаров Даниил, Афонская Дарья, Чалкина Анастасия</t>
  </si>
  <si>
    <t>2:41,70</t>
  </si>
  <si>
    <t>2:49,81</t>
  </si>
  <si>
    <t>3:03,28</t>
  </si>
  <si>
    <t>2:29,31</t>
  </si>
  <si>
    <t>2:35,96</t>
  </si>
  <si>
    <t>СДЮСШОР "Балтийский Берег" 19-2(1)</t>
  </si>
  <si>
    <t>СДЮСШОР "Балтийский Берег" 19-1(2)</t>
  </si>
  <si>
    <t>Куцый Владимир, Чехович Вадим, Гарифуллин Михаил, Кузнецов Антон, Савченков Денис,  Солнцев Степан</t>
  </si>
  <si>
    <t>1:39,95</t>
  </si>
  <si>
    <t>1:35,91</t>
  </si>
  <si>
    <t>1:53,0</t>
  </si>
  <si>
    <t>1:51,97</t>
  </si>
  <si>
    <t>2:25,20</t>
  </si>
  <si>
    <t>Коробовский Н.Н.</t>
  </si>
  <si>
    <t>не старт.</t>
  </si>
  <si>
    <t>Очки за спринт</t>
  </si>
  <si>
    <t>Лыгин Григорий, Мурышкин Савелий, Дементьев Сергей, Токаревский Олег, Букин Степан, Шелгунов Степан</t>
  </si>
  <si>
    <t>№ п/п</t>
  </si>
  <si>
    <t>ГБОУ СОШ № 72 Калининского района</t>
  </si>
  <si>
    <t>ПодгорнаяАнастасия, Дрозд Людмила, Андреева Виктория, Несмиянова Екатерина, Костенко Екатерина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</si>
</sst>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  <numFmt numFmtId="183" formatCode="h:mm;@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distributed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2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73" fontId="0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distributed"/>
    </xf>
    <xf numFmtId="49" fontId="0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173" fontId="0" fillId="0" borderId="17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3" fontId="0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3" fontId="0" fillId="0" borderId="17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bb\&#1089;&#1102;&#1090;&#1091;&#1088;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B16" t="str">
            <v>№ команды</v>
          </cell>
          <cell r="N16" t="str">
            <v>Результат</v>
          </cell>
          <cell r="V16" t="str">
            <v>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PageLayoutView="0" workbookViewId="0" topLeftCell="A1">
      <selection activeCell="D21" sqref="D21:D24"/>
    </sheetView>
  </sheetViews>
  <sheetFormatPr defaultColWidth="9.140625" defaultRowHeight="15"/>
  <cols>
    <col min="1" max="1" width="10.28125" style="12" customWidth="1"/>
    <col min="2" max="2" width="30.140625" style="12" customWidth="1"/>
    <col min="3" max="3" width="25.28125" style="12" customWidth="1"/>
    <col min="4" max="4" width="42.140625" style="12" customWidth="1"/>
    <col min="5" max="5" width="16.00390625" style="10" bestFit="1" customWidth="1"/>
    <col min="6" max="6" width="17.140625" style="10" bestFit="1" customWidth="1"/>
    <col min="7" max="7" width="11.8515625" style="12" bestFit="1" customWidth="1"/>
    <col min="8" max="8" width="7.8515625" style="12" bestFit="1" customWidth="1"/>
    <col min="9" max="16384" width="9.140625" style="6" customWidth="1"/>
  </cols>
  <sheetData>
    <row r="1" spans="1:11" s="32" customFormat="1" ht="55.5" customHeight="1">
      <c r="A1" s="80" t="s">
        <v>15</v>
      </c>
      <c r="B1" s="80"/>
      <c r="C1" s="80"/>
      <c r="D1" s="80"/>
      <c r="E1" s="80"/>
      <c r="F1" s="80"/>
      <c r="G1" s="80"/>
      <c r="H1" s="80"/>
      <c r="I1" s="31"/>
      <c r="J1" s="31"/>
      <c r="K1" s="31"/>
    </row>
    <row r="2" spans="1:256" ht="8.25" customHeight="1">
      <c r="A2" s="1"/>
      <c r="B2" s="1"/>
      <c r="C2" s="1"/>
      <c r="D2" s="1"/>
      <c r="E2" s="1"/>
      <c r="F2" s="1"/>
      <c r="G2" s="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>
      <c r="A3" s="76" t="s">
        <v>17</v>
      </c>
      <c r="B3" s="76"/>
      <c r="C3" s="76"/>
      <c r="D3" s="76"/>
      <c r="E3" s="76"/>
      <c r="F3" s="76"/>
      <c r="G3" s="76"/>
      <c r="H3" s="76"/>
      <c r="I3" s="29"/>
      <c r="J3" s="2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 customHeight="1">
      <c r="A4" s="27"/>
      <c r="B4" s="27"/>
      <c r="C4" s="27"/>
      <c r="D4" s="27"/>
      <c r="E4" s="4"/>
      <c r="F4" s="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81" t="s">
        <v>41</v>
      </c>
      <c r="B5" s="81"/>
      <c r="C5" s="81"/>
      <c r="D5" s="81"/>
      <c r="E5" s="81"/>
      <c r="F5" s="81"/>
      <c r="G5" s="81"/>
      <c r="H5" s="81"/>
      <c r="I5" s="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79" t="s">
        <v>39</v>
      </c>
      <c r="B6" s="79"/>
      <c r="C6" s="79"/>
      <c r="D6" s="79"/>
      <c r="E6" s="79"/>
      <c r="F6" s="79"/>
      <c r="G6" s="79"/>
      <c r="H6" s="79"/>
      <c r="I6" s="1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 s="78" t="s">
        <v>0</v>
      </c>
      <c r="B7" s="78"/>
      <c r="C7" s="78"/>
      <c r="D7" s="78"/>
      <c r="E7" s="78"/>
      <c r="F7" s="78"/>
      <c r="G7" s="78"/>
      <c r="H7" s="78"/>
      <c r="I7" s="1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3.25" customHeight="1">
      <c r="A8" s="77" t="s">
        <v>30</v>
      </c>
      <c r="B8" s="77"/>
      <c r="C8" s="77"/>
      <c r="D8" s="77"/>
      <c r="E8" s="77"/>
      <c r="F8" s="77"/>
      <c r="G8" s="77"/>
      <c r="H8" s="77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3" ht="0.75" customHeight="1">
      <c r="A9" s="7"/>
      <c r="B9" s="7"/>
      <c r="C9" s="7"/>
      <c r="D9" s="7"/>
      <c r="E9" s="8"/>
      <c r="F9" s="8"/>
      <c r="G9" s="9"/>
      <c r="H9" s="9"/>
      <c r="L9" s="22"/>
      <c r="M9" s="22"/>
    </row>
    <row r="10" spans="1:9" s="18" customFormat="1" ht="15" customHeight="1">
      <c r="A10" s="18" t="s">
        <v>38</v>
      </c>
      <c r="C10" s="22"/>
      <c r="D10" s="22"/>
      <c r="H10" s="28"/>
      <c r="I10" s="34" t="s">
        <v>31</v>
      </c>
    </row>
    <row r="11" spans="1:9" s="11" customFormat="1" ht="35.25" customHeight="1">
      <c r="A11" s="21" t="str">
        <f>'[1]рабочий'!B16</f>
        <v>№ команды</v>
      </c>
      <c r="B11" s="21" t="s">
        <v>2</v>
      </c>
      <c r="C11" s="21" t="s">
        <v>28</v>
      </c>
      <c r="D11" s="21" t="s">
        <v>3</v>
      </c>
      <c r="E11" s="21" t="s">
        <v>18</v>
      </c>
      <c r="F11" s="21" t="s">
        <v>19</v>
      </c>
      <c r="G11" s="21" t="str">
        <f>'[1]рабочий'!N16</f>
        <v>Результат</v>
      </c>
      <c r="H11" s="21" t="str">
        <f>'[1]рабочий'!V16</f>
        <v>Место</v>
      </c>
      <c r="I11" s="43" t="s">
        <v>21</v>
      </c>
    </row>
    <row r="12" spans="1:9" s="11" customFormat="1" ht="35.25" customHeight="1">
      <c r="A12" s="43">
        <v>4</v>
      </c>
      <c r="B12" s="21" t="s">
        <v>42</v>
      </c>
      <c r="C12" s="21" t="s">
        <v>47</v>
      </c>
      <c r="D12" s="122" t="s">
        <v>43</v>
      </c>
      <c r="E12" s="48" t="s">
        <v>56</v>
      </c>
      <c r="F12" s="64" t="s">
        <v>60</v>
      </c>
      <c r="G12" s="64" t="s">
        <v>60</v>
      </c>
      <c r="H12" s="68">
        <v>1</v>
      </c>
      <c r="I12" s="68">
        <v>100</v>
      </c>
    </row>
    <row r="13" spans="1:9" s="11" customFormat="1" ht="35.25" customHeight="1">
      <c r="A13" s="43">
        <v>3</v>
      </c>
      <c r="B13" s="21" t="s">
        <v>44</v>
      </c>
      <c r="C13" s="21" t="s">
        <v>47</v>
      </c>
      <c r="D13" s="122" t="s">
        <v>45</v>
      </c>
      <c r="E13" s="48" t="s">
        <v>56</v>
      </c>
      <c r="F13" s="64" t="s">
        <v>57</v>
      </c>
      <c r="G13" s="64" t="s">
        <v>57</v>
      </c>
      <c r="H13" s="68">
        <v>2</v>
      </c>
      <c r="I13" s="68">
        <v>95</v>
      </c>
    </row>
    <row r="14" spans="1:9" s="11" customFormat="1" ht="35.25" customHeight="1">
      <c r="A14" s="43">
        <v>9</v>
      </c>
      <c r="B14" s="21" t="s">
        <v>50</v>
      </c>
      <c r="C14" s="21" t="s">
        <v>47</v>
      </c>
      <c r="D14" s="122" t="s">
        <v>51</v>
      </c>
      <c r="E14" s="48" t="s">
        <v>56</v>
      </c>
      <c r="F14" s="64" t="s">
        <v>75</v>
      </c>
      <c r="G14" s="64" t="s">
        <v>75</v>
      </c>
      <c r="H14" s="68">
        <v>3</v>
      </c>
      <c r="I14" s="68">
        <v>90</v>
      </c>
    </row>
    <row r="15" spans="1:9" s="11" customFormat="1" ht="45" customHeight="1">
      <c r="A15" s="43">
        <v>7</v>
      </c>
      <c r="B15" s="21" t="s">
        <v>46</v>
      </c>
      <c r="C15" s="21" t="s">
        <v>47</v>
      </c>
      <c r="D15" s="21" t="s">
        <v>83</v>
      </c>
      <c r="E15" s="48" t="s">
        <v>56</v>
      </c>
      <c r="F15" s="64" t="s">
        <v>74</v>
      </c>
      <c r="G15" s="64" t="s">
        <v>74</v>
      </c>
      <c r="H15" s="68">
        <v>4</v>
      </c>
      <c r="I15" s="67">
        <v>85</v>
      </c>
    </row>
    <row r="16" spans="1:9" s="11" customFormat="1" ht="35.25" customHeight="1">
      <c r="A16" s="43">
        <v>8</v>
      </c>
      <c r="B16" s="21" t="s">
        <v>49</v>
      </c>
      <c r="C16" s="21" t="s">
        <v>77</v>
      </c>
      <c r="D16" s="21" t="s">
        <v>53</v>
      </c>
      <c r="E16" s="48" t="s">
        <v>56</v>
      </c>
      <c r="F16" s="64" t="s">
        <v>76</v>
      </c>
      <c r="G16" s="64" t="s">
        <v>76</v>
      </c>
      <c r="H16" s="68">
        <v>5</v>
      </c>
      <c r="I16" s="67">
        <v>80</v>
      </c>
    </row>
    <row r="17" spans="1:9" s="11" customFormat="1" ht="35.25" customHeight="1">
      <c r="A17" s="43">
        <v>6</v>
      </c>
      <c r="B17" s="21" t="s">
        <v>82</v>
      </c>
      <c r="C17" s="21" t="s">
        <v>48</v>
      </c>
      <c r="D17" s="122" t="s">
        <v>52</v>
      </c>
      <c r="E17" s="48" t="s">
        <v>56</v>
      </c>
      <c r="F17" s="64" t="s">
        <v>64</v>
      </c>
      <c r="G17" s="64" t="s">
        <v>64</v>
      </c>
      <c r="H17" s="68">
        <v>6</v>
      </c>
      <c r="I17" s="68">
        <v>75</v>
      </c>
    </row>
    <row r="18" spans="1:9" s="11" customFormat="1" ht="35.25" customHeight="1">
      <c r="A18" s="43">
        <v>14</v>
      </c>
      <c r="B18" s="21" t="s">
        <v>58</v>
      </c>
      <c r="C18" s="21" t="s">
        <v>59</v>
      </c>
      <c r="D18" s="122" t="s">
        <v>61</v>
      </c>
      <c r="E18" s="48" t="s">
        <v>56</v>
      </c>
      <c r="F18" s="64" t="s">
        <v>65</v>
      </c>
      <c r="G18" s="64" t="s">
        <v>65</v>
      </c>
      <c r="H18" s="68">
        <v>7</v>
      </c>
      <c r="I18" s="68">
        <v>70</v>
      </c>
    </row>
    <row r="19" spans="1:9" s="11" customFormat="1" ht="35.25" customHeight="1">
      <c r="A19" s="43">
        <v>11</v>
      </c>
      <c r="B19" s="21" t="s">
        <v>58</v>
      </c>
      <c r="C19" s="21" t="s">
        <v>59</v>
      </c>
      <c r="D19" s="122" t="s">
        <v>62</v>
      </c>
      <c r="E19" s="48" t="s">
        <v>56</v>
      </c>
      <c r="F19" s="64" t="s">
        <v>66</v>
      </c>
      <c r="G19" s="64" t="s">
        <v>66</v>
      </c>
      <c r="H19" s="68">
        <v>8</v>
      </c>
      <c r="I19" s="68">
        <v>65</v>
      </c>
    </row>
    <row r="20" spans="1:9" s="11" customFormat="1" ht="35.25" customHeight="1">
      <c r="A20" s="73" t="s">
        <v>54</v>
      </c>
      <c r="B20" s="74"/>
      <c r="C20" s="74"/>
      <c r="D20" s="74"/>
      <c r="E20" s="74"/>
      <c r="F20" s="74"/>
      <c r="G20" s="74"/>
      <c r="H20" s="74"/>
      <c r="I20" s="75"/>
    </row>
    <row r="21" spans="1:9" s="51" customFormat="1" ht="45" customHeight="1">
      <c r="A21" s="43">
        <v>4</v>
      </c>
      <c r="B21" s="21" t="s">
        <v>70</v>
      </c>
      <c r="C21" s="21" t="s">
        <v>47</v>
      </c>
      <c r="D21" s="122" t="s">
        <v>80</v>
      </c>
      <c r="E21" s="48" t="s">
        <v>56</v>
      </c>
      <c r="F21" s="48" t="s">
        <v>73</v>
      </c>
      <c r="G21" s="48" t="s">
        <v>73</v>
      </c>
      <c r="H21" s="49" t="s">
        <v>7</v>
      </c>
      <c r="I21" s="68">
        <v>100</v>
      </c>
    </row>
    <row r="22" spans="1:9" s="11" customFormat="1" ht="51" customHeight="1">
      <c r="A22" s="43">
        <v>3</v>
      </c>
      <c r="B22" s="21" t="s">
        <v>69</v>
      </c>
      <c r="C22" s="21" t="s">
        <v>47</v>
      </c>
      <c r="D22" s="122" t="s">
        <v>71</v>
      </c>
      <c r="E22" s="48" t="s">
        <v>56</v>
      </c>
      <c r="F22" s="48" t="s">
        <v>72</v>
      </c>
      <c r="G22" s="48" t="s">
        <v>72</v>
      </c>
      <c r="H22" s="49" t="s">
        <v>8</v>
      </c>
      <c r="I22" s="68">
        <v>95</v>
      </c>
    </row>
    <row r="23" spans="1:9" s="11" customFormat="1" ht="47.25" customHeight="1">
      <c r="A23" s="43">
        <v>16</v>
      </c>
      <c r="B23" s="21" t="s">
        <v>58</v>
      </c>
      <c r="C23" s="21" t="s">
        <v>59</v>
      </c>
      <c r="D23" s="122" t="s">
        <v>63</v>
      </c>
      <c r="E23" s="48" t="s">
        <v>56</v>
      </c>
      <c r="F23" s="48" t="s">
        <v>67</v>
      </c>
      <c r="G23" s="48" t="s">
        <v>67</v>
      </c>
      <c r="H23" s="49" t="s">
        <v>9</v>
      </c>
      <c r="I23" s="68">
        <v>85</v>
      </c>
    </row>
    <row r="24" spans="1:9" s="11" customFormat="1" ht="56.25" customHeight="1">
      <c r="A24" s="43">
        <v>6</v>
      </c>
      <c r="B24" s="21" t="s">
        <v>82</v>
      </c>
      <c r="C24" s="21" t="s">
        <v>48</v>
      </c>
      <c r="D24" s="71" t="s">
        <v>55</v>
      </c>
      <c r="E24" s="48" t="s">
        <v>56</v>
      </c>
      <c r="F24" s="48" t="s">
        <v>68</v>
      </c>
      <c r="G24" s="48" t="s">
        <v>68</v>
      </c>
      <c r="H24" s="49" t="s">
        <v>10</v>
      </c>
      <c r="I24" s="68">
        <v>80</v>
      </c>
    </row>
    <row r="25" spans="1:9" s="11" customFormat="1" ht="15.75">
      <c r="A25" s="39"/>
      <c r="B25" s="39"/>
      <c r="C25" s="40"/>
      <c r="D25" s="40"/>
      <c r="E25" s="41"/>
      <c r="F25" s="41"/>
      <c r="G25" s="37"/>
      <c r="H25" s="39"/>
      <c r="I25" s="42"/>
    </row>
    <row r="26" spans="1:9" s="18" customFormat="1" ht="19.5" customHeight="1">
      <c r="A26" s="51" t="s">
        <v>26</v>
      </c>
      <c r="B26" s="51"/>
      <c r="C26" s="51"/>
      <c r="D26" s="51"/>
      <c r="E26" s="5" t="s">
        <v>34</v>
      </c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5"/>
      <c r="F27" s="51"/>
      <c r="G27" s="51"/>
      <c r="H27" s="51"/>
      <c r="I27" s="51"/>
    </row>
    <row r="28" spans="1:9" s="18" customFormat="1" ht="15.75">
      <c r="A28" s="51" t="s">
        <v>27</v>
      </c>
      <c r="B28" s="51"/>
      <c r="C28" s="51"/>
      <c r="D28" s="51"/>
      <c r="E28" s="5" t="s">
        <v>35</v>
      </c>
      <c r="F28" s="38"/>
      <c r="G28" s="36"/>
      <c r="H28" s="17"/>
      <c r="I28" s="11"/>
    </row>
    <row r="29" spans="1:9" ht="15">
      <c r="A29" s="30"/>
      <c r="B29" s="30"/>
      <c r="C29" s="18"/>
      <c r="D29" s="18"/>
      <c r="E29" s="20"/>
      <c r="F29" s="20"/>
      <c r="G29" s="19"/>
      <c r="H29" s="19"/>
      <c r="I29" s="18"/>
    </row>
    <row r="31" spans="1:9" ht="15">
      <c r="A31" s="30"/>
      <c r="B31" s="30"/>
      <c r="C31" s="18"/>
      <c r="D31" s="18"/>
      <c r="E31" s="20"/>
      <c r="F31" s="20"/>
      <c r="G31" s="33"/>
      <c r="H31" s="33"/>
      <c r="I31" s="18"/>
    </row>
  </sheetData>
  <sheetProtection/>
  <mergeCells count="7">
    <mergeCell ref="A20:I20"/>
    <mergeCell ref="A3:H3"/>
    <mergeCell ref="A8:H8"/>
    <mergeCell ref="A7:H7"/>
    <mergeCell ref="A6:H6"/>
    <mergeCell ref="A1:H1"/>
    <mergeCell ref="A5:H5"/>
  </mergeCells>
  <printOptions/>
  <pageMargins left="0.25" right="0.22" top="0.32" bottom="0.25" header="0.31496062992125984" footer="0.2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D38" sqref="D38"/>
    </sheetView>
  </sheetViews>
  <sheetFormatPr defaultColWidth="8.8515625" defaultRowHeight="15"/>
  <cols>
    <col min="1" max="1" width="8.7109375" style="5" customWidth="1"/>
    <col min="2" max="3" width="22.140625" style="5" customWidth="1"/>
    <col min="4" max="4" width="44.140625" style="5" customWidth="1"/>
    <col min="5" max="5" width="7.28125" style="5" bestFit="1" customWidth="1"/>
    <col min="6" max="7" width="12.7109375" style="5" customWidth="1"/>
    <col min="8" max="8" width="12.7109375" style="5" hidden="1" customWidth="1"/>
    <col min="9" max="12" width="5.00390625" style="5" hidden="1" customWidth="1"/>
    <col min="13" max="13" width="9.28125" style="5" hidden="1" customWidth="1"/>
    <col min="14" max="14" width="10.7109375" style="5" hidden="1" customWidth="1"/>
    <col min="15" max="15" width="11.28125" style="5" customWidth="1"/>
    <col min="16" max="16" width="9.7109375" style="5" customWidth="1"/>
    <col min="17" max="17" width="7.421875" style="5" customWidth="1"/>
    <col min="18" max="18" width="6.421875" style="5" customWidth="1"/>
    <col min="19" max="16384" width="8.8515625" style="5" customWidth="1"/>
  </cols>
  <sheetData>
    <row r="1" spans="1:17" s="32" customFormat="1" ht="59.2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256" ht="8.25" customHeight="1">
      <c r="A2"/>
      <c r="B2" s="1"/>
      <c r="C2" s="1"/>
      <c r="D2" s="1"/>
      <c r="E2" s="1"/>
      <c r="F2" s="1"/>
      <c r="G2" s="1"/>
      <c r="H2" s="1"/>
      <c r="I2" s="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 customHeight="1">
      <c r="A4"/>
      <c r="B4" s="27"/>
      <c r="C4" s="27"/>
      <c r="D4" s="27"/>
      <c r="E4" s="27"/>
      <c r="F4" s="27"/>
      <c r="G4" s="27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81" t="s">
        <v>41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79" t="s">
        <v>39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 s="78" t="s">
        <v>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3.25" customHeight="1">
      <c r="A8" s="77" t="s">
        <v>29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8" s="18" customFormat="1" ht="15" customHeight="1" thickBot="1">
      <c r="A9" s="18" t="s">
        <v>32</v>
      </c>
      <c r="K9" s="28"/>
      <c r="R9" s="34" t="s">
        <v>33</v>
      </c>
    </row>
    <row r="10" spans="1:18" s="18" customFormat="1" ht="15" customHeight="1">
      <c r="A10" s="99" t="s">
        <v>1</v>
      </c>
      <c r="B10" s="116" t="s">
        <v>2</v>
      </c>
      <c r="C10" s="102" t="s">
        <v>28</v>
      </c>
      <c r="D10" s="123" t="s">
        <v>3</v>
      </c>
      <c r="E10" s="105" t="s">
        <v>20</v>
      </c>
      <c r="F10" s="102" t="s">
        <v>18</v>
      </c>
      <c r="G10" s="102" t="s">
        <v>19</v>
      </c>
      <c r="H10" s="111" t="s">
        <v>6</v>
      </c>
      <c r="I10" s="110" t="s">
        <v>24</v>
      </c>
      <c r="J10" s="110"/>
      <c r="K10" s="110"/>
      <c r="L10" s="110"/>
      <c r="M10" s="95" t="s">
        <v>11</v>
      </c>
      <c r="N10" s="95" t="s">
        <v>12</v>
      </c>
      <c r="O10" s="95" t="s">
        <v>5</v>
      </c>
      <c r="P10" s="95" t="s">
        <v>22</v>
      </c>
      <c r="Q10" s="85" t="s">
        <v>4</v>
      </c>
      <c r="R10" s="108" t="s">
        <v>21</v>
      </c>
    </row>
    <row r="11" spans="1:18" s="13" customFormat="1" ht="15.75" thickBot="1">
      <c r="A11" s="100"/>
      <c r="B11" s="117"/>
      <c r="C11" s="103"/>
      <c r="D11" s="124"/>
      <c r="E11" s="106"/>
      <c r="F11" s="103"/>
      <c r="G11" s="103"/>
      <c r="H11" s="112"/>
      <c r="I11" s="63" t="s">
        <v>7</v>
      </c>
      <c r="J11" s="63" t="s">
        <v>8</v>
      </c>
      <c r="K11" s="63" t="s">
        <v>9</v>
      </c>
      <c r="L11" s="63" t="s">
        <v>10</v>
      </c>
      <c r="M11" s="96"/>
      <c r="N11" s="96"/>
      <c r="O11" s="96"/>
      <c r="P11" s="96"/>
      <c r="Q11" s="86"/>
      <c r="R11" s="109"/>
    </row>
    <row r="12" spans="1:18" s="23" customFormat="1" ht="24" customHeight="1">
      <c r="A12" s="90">
        <v>4</v>
      </c>
      <c r="B12" s="92" t="s">
        <v>42</v>
      </c>
      <c r="C12" s="92" t="s">
        <v>47</v>
      </c>
      <c r="D12" s="125" t="s">
        <v>43</v>
      </c>
      <c r="E12" s="66">
        <v>1</v>
      </c>
      <c r="F12" s="60">
        <v>0</v>
      </c>
      <c r="G12" s="60">
        <v>0.001958449074074074</v>
      </c>
      <c r="H12" s="61"/>
      <c r="I12" s="62"/>
      <c r="J12" s="62"/>
      <c r="K12" s="62"/>
      <c r="L12" s="62"/>
      <c r="M12" s="62"/>
      <c r="N12" s="61"/>
      <c r="O12" s="60">
        <v>0.001958449074074074</v>
      </c>
      <c r="P12" s="98">
        <v>0.0018350694444444445</v>
      </c>
      <c r="Q12" s="87">
        <v>1</v>
      </c>
      <c r="R12" s="107">
        <v>300</v>
      </c>
    </row>
    <row r="13" spans="1:18" s="23" customFormat="1" ht="24" customHeight="1">
      <c r="A13" s="93"/>
      <c r="B13" s="101"/>
      <c r="C13" s="101"/>
      <c r="D13" s="126"/>
      <c r="E13" s="66">
        <v>2</v>
      </c>
      <c r="F13" s="53">
        <v>0</v>
      </c>
      <c r="G13" s="53">
        <v>0.0018350694444444445</v>
      </c>
      <c r="H13" s="54"/>
      <c r="I13" s="55"/>
      <c r="J13" s="55"/>
      <c r="K13" s="55"/>
      <c r="L13" s="55"/>
      <c r="M13" s="55"/>
      <c r="N13" s="54"/>
      <c r="O13" s="53">
        <v>0.0018350694444444445</v>
      </c>
      <c r="P13" s="83"/>
      <c r="Q13" s="88"/>
      <c r="R13" s="84"/>
    </row>
    <row r="14" spans="1:18" s="23" customFormat="1" ht="24" customHeight="1">
      <c r="A14" s="93">
        <v>3</v>
      </c>
      <c r="B14" s="101" t="s">
        <v>44</v>
      </c>
      <c r="C14" s="101" t="s">
        <v>47</v>
      </c>
      <c r="D14" s="127" t="s">
        <v>45</v>
      </c>
      <c r="E14" s="66">
        <v>1</v>
      </c>
      <c r="F14" s="53">
        <v>0</v>
      </c>
      <c r="G14" s="53">
        <v>0.0030671296296296297</v>
      </c>
      <c r="H14" s="54"/>
      <c r="I14" s="55"/>
      <c r="J14" s="55"/>
      <c r="K14" s="55"/>
      <c r="L14" s="55"/>
      <c r="M14" s="55"/>
      <c r="N14" s="54"/>
      <c r="O14" s="53">
        <v>0.0030671296296296297</v>
      </c>
      <c r="P14" s="82">
        <v>0.0018619212962962962</v>
      </c>
      <c r="Q14" s="97">
        <v>2</v>
      </c>
      <c r="R14" s="84">
        <v>285</v>
      </c>
    </row>
    <row r="15" spans="1:18" s="23" customFormat="1" ht="24" customHeight="1">
      <c r="A15" s="93"/>
      <c r="B15" s="101"/>
      <c r="C15" s="101"/>
      <c r="D15" s="126"/>
      <c r="E15" s="66">
        <v>2</v>
      </c>
      <c r="F15" s="53">
        <v>0</v>
      </c>
      <c r="G15" s="53">
        <v>0.0018619212962962962</v>
      </c>
      <c r="H15" s="54"/>
      <c r="I15" s="55"/>
      <c r="J15" s="55"/>
      <c r="K15" s="55"/>
      <c r="L15" s="55"/>
      <c r="M15" s="55"/>
      <c r="N15" s="54"/>
      <c r="O15" s="53">
        <v>0.0018619212962962962</v>
      </c>
      <c r="P15" s="83"/>
      <c r="Q15" s="88"/>
      <c r="R15" s="84"/>
    </row>
    <row r="16" spans="1:18" s="23" customFormat="1" ht="24" customHeight="1">
      <c r="A16" s="89">
        <v>7</v>
      </c>
      <c r="B16" s="91" t="s">
        <v>46</v>
      </c>
      <c r="C16" s="91" t="s">
        <v>47</v>
      </c>
      <c r="D16" s="91" t="s">
        <v>83</v>
      </c>
      <c r="E16" s="66">
        <v>1</v>
      </c>
      <c r="F16" s="53">
        <v>0</v>
      </c>
      <c r="G16" s="53">
        <v>0.002211226851851852</v>
      </c>
      <c r="H16" s="54"/>
      <c r="I16" s="55"/>
      <c r="J16" s="55"/>
      <c r="K16" s="55"/>
      <c r="L16" s="55"/>
      <c r="M16" s="55"/>
      <c r="N16" s="54"/>
      <c r="O16" s="53">
        <v>0.002211226851851852</v>
      </c>
      <c r="P16" s="82">
        <v>0.002211226851851852</v>
      </c>
      <c r="Q16" s="94">
        <v>3</v>
      </c>
      <c r="R16" s="113">
        <v>270</v>
      </c>
    </row>
    <row r="17" spans="1:18" s="23" customFormat="1" ht="24" customHeight="1">
      <c r="A17" s="90"/>
      <c r="B17" s="92"/>
      <c r="C17" s="92"/>
      <c r="D17" s="92"/>
      <c r="E17" s="66">
        <v>2</v>
      </c>
      <c r="F17" s="57">
        <v>0</v>
      </c>
      <c r="G17" s="53">
        <v>0.0022740740740740738</v>
      </c>
      <c r="H17" s="54"/>
      <c r="I17" s="55"/>
      <c r="J17" s="55"/>
      <c r="K17" s="55"/>
      <c r="L17" s="55"/>
      <c r="M17" s="55"/>
      <c r="N17" s="54"/>
      <c r="O17" s="53">
        <v>0.0022740740740740738</v>
      </c>
      <c r="P17" s="83"/>
      <c r="Q17" s="87"/>
      <c r="R17" s="107"/>
    </row>
    <row r="18" spans="1:18" s="23" customFormat="1" ht="24" customHeight="1">
      <c r="A18" s="93">
        <v>9</v>
      </c>
      <c r="B18" s="101" t="s">
        <v>50</v>
      </c>
      <c r="C18" s="101" t="s">
        <v>47</v>
      </c>
      <c r="D18" s="91" t="s">
        <v>51</v>
      </c>
      <c r="E18" s="66">
        <v>1</v>
      </c>
      <c r="F18" s="53">
        <v>0</v>
      </c>
      <c r="G18" s="53">
        <v>0.0027282407407407407</v>
      </c>
      <c r="H18" s="54"/>
      <c r="I18" s="55"/>
      <c r="J18" s="55"/>
      <c r="K18" s="55"/>
      <c r="L18" s="55"/>
      <c r="M18" s="55"/>
      <c r="N18" s="54"/>
      <c r="O18" s="53">
        <v>0.0027282407407407407</v>
      </c>
      <c r="P18" s="82">
        <v>0.0023833333333333332</v>
      </c>
      <c r="Q18" s="97">
        <v>4</v>
      </c>
      <c r="R18" s="84">
        <v>255</v>
      </c>
    </row>
    <row r="19" spans="1:18" s="23" customFormat="1" ht="24" customHeight="1">
      <c r="A19" s="93"/>
      <c r="B19" s="101"/>
      <c r="C19" s="101"/>
      <c r="D19" s="92"/>
      <c r="E19" s="66">
        <v>2</v>
      </c>
      <c r="F19" s="57">
        <v>0</v>
      </c>
      <c r="G19" s="53">
        <v>0.0023833333333333332</v>
      </c>
      <c r="H19" s="54"/>
      <c r="I19" s="55"/>
      <c r="J19" s="55"/>
      <c r="K19" s="55"/>
      <c r="L19" s="55"/>
      <c r="M19" s="55"/>
      <c r="N19" s="54"/>
      <c r="O19" s="53">
        <v>0.0023833333333333332</v>
      </c>
      <c r="P19" s="83"/>
      <c r="Q19" s="88"/>
      <c r="R19" s="84"/>
    </row>
    <row r="20" spans="1:18" s="23" customFormat="1" ht="24" customHeight="1">
      <c r="A20" s="93">
        <v>8</v>
      </c>
      <c r="B20" s="101" t="s">
        <v>49</v>
      </c>
      <c r="C20" s="101" t="s">
        <v>47</v>
      </c>
      <c r="D20" s="91" t="s">
        <v>53</v>
      </c>
      <c r="E20" s="66">
        <v>1</v>
      </c>
      <c r="F20" s="53">
        <v>0</v>
      </c>
      <c r="G20" s="53">
        <v>0.002645023148148148</v>
      </c>
      <c r="H20" s="58"/>
      <c r="I20" s="55"/>
      <c r="J20" s="55"/>
      <c r="K20" s="55"/>
      <c r="L20" s="55"/>
      <c r="M20" s="55"/>
      <c r="N20" s="58"/>
      <c r="O20" s="53">
        <v>0.002645023148148148</v>
      </c>
      <c r="P20" s="82">
        <v>0.002645023148148148</v>
      </c>
      <c r="Q20" s="97">
        <v>5</v>
      </c>
      <c r="R20" s="84">
        <v>240</v>
      </c>
    </row>
    <row r="21" spans="1:18" s="23" customFormat="1" ht="24" customHeight="1">
      <c r="A21" s="93"/>
      <c r="B21" s="101"/>
      <c r="C21" s="101"/>
      <c r="D21" s="92"/>
      <c r="E21" s="66">
        <v>2</v>
      </c>
      <c r="F21" s="53">
        <v>0</v>
      </c>
      <c r="G21" s="53">
        <v>0.0028774305555555563</v>
      </c>
      <c r="H21" s="54"/>
      <c r="I21" s="55"/>
      <c r="J21" s="55"/>
      <c r="K21" s="55"/>
      <c r="L21" s="55"/>
      <c r="M21" s="55"/>
      <c r="N21" s="54"/>
      <c r="O21" s="53">
        <v>0.0028774305555555563</v>
      </c>
      <c r="P21" s="83"/>
      <c r="Q21" s="88"/>
      <c r="R21" s="84"/>
    </row>
    <row r="22" spans="1:18" s="23" customFormat="1" ht="24" customHeight="1">
      <c r="A22" s="93">
        <v>14</v>
      </c>
      <c r="B22" s="101" t="s">
        <v>58</v>
      </c>
      <c r="C22" s="101" t="s">
        <v>59</v>
      </c>
      <c r="D22" s="91" t="s">
        <v>61</v>
      </c>
      <c r="E22" s="66">
        <v>1</v>
      </c>
      <c r="F22" s="53">
        <v>0</v>
      </c>
      <c r="G22" s="53">
        <v>0.0037430555555555555</v>
      </c>
      <c r="H22" s="58"/>
      <c r="I22" s="55"/>
      <c r="J22" s="55"/>
      <c r="K22" s="55"/>
      <c r="L22" s="55"/>
      <c r="M22" s="55"/>
      <c r="N22" s="58"/>
      <c r="O22" s="53">
        <v>0.0037430555555555555</v>
      </c>
      <c r="P22" s="82">
        <v>0.0026572916666666667</v>
      </c>
      <c r="Q22" s="97">
        <v>6</v>
      </c>
      <c r="R22" s="84">
        <v>225</v>
      </c>
    </row>
    <row r="23" spans="1:18" s="23" customFormat="1" ht="24" customHeight="1">
      <c r="A23" s="118"/>
      <c r="B23" s="101"/>
      <c r="C23" s="101"/>
      <c r="D23" s="92"/>
      <c r="E23" s="66">
        <v>2</v>
      </c>
      <c r="F23" s="53">
        <v>0</v>
      </c>
      <c r="G23" s="53">
        <v>0.0026572916666666667</v>
      </c>
      <c r="H23" s="54"/>
      <c r="I23" s="55"/>
      <c r="J23" s="55"/>
      <c r="K23" s="55"/>
      <c r="L23" s="55"/>
      <c r="M23" s="55"/>
      <c r="N23" s="54"/>
      <c r="O23" s="53">
        <v>0.0026572916666666667</v>
      </c>
      <c r="P23" s="83"/>
      <c r="Q23" s="88"/>
      <c r="R23" s="84"/>
    </row>
    <row r="24" spans="1:18" s="23" customFormat="1" ht="24" customHeight="1">
      <c r="A24" s="89">
        <v>11</v>
      </c>
      <c r="B24" s="91" t="s">
        <v>58</v>
      </c>
      <c r="C24" s="91" t="s">
        <v>59</v>
      </c>
      <c r="D24" s="91" t="s">
        <v>62</v>
      </c>
      <c r="E24" s="66">
        <v>1</v>
      </c>
      <c r="F24" s="53">
        <v>0</v>
      </c>
      <c r="G24" s="53">
        <v>0.00317650462962963</v>
      </c>
      <c r="H24" s="54"/>
      <c r="I24" s="55"/>
      <c r="J24" s="55"/>
      <c r="K24" s="55"/>
      <c r="L24" s="55"/>
      <c r="M24" s="55"/>
      <c r="N24" s="54"/>
      <c r="O24" s="53">
        <v>0.00317650462962963</v>
      </c>
      <c r="P24" s="82">
        <v>0.00317650462962963</v>
      </c>
      <c r="Q24" s="97">
        <v>7</v>
      </c>
      <c r="R24" s="84">
        <v>210</v>
      </c>
    </row>
    <row r="25" spans="1:18" s="23" customFormat="1" ht="24" customHeight="1">
      <c r="A25" s="90"/>
      <c r="B25" s="92"/>
      <c r="C25" s="92"/>
      <c r="D25" s="92"/>
      <c r="E25" s="66">
        <v>2</v>
      </c>
      <c r="F25" s="57">
        <v>0</v>
      </c>
      <c r="G25" s="53">
        <v>0.00425</v>
      </c>
      <c r="H25" s="54"/>
      <c r="I25" s="55"/>
      <c r="J25" s="55"/>
      <c r="K25" s="55"/>
      <c r="L25" s="55"/>
      <c r="M25" s="55"/>
      <c r="N25" s="54"/>
      <c r="O25" s="53">
        <v>0.00425</v>
      </c>
      <c r="P25" s="83"/>
      <c r="Q25" s="88"/>
      <c r="R25" s="84"/>
    </row>
    <row r="26" spans="1:18" s="23" customFormat="1" ht="24" customHeight="1">
      <c r="A26" s="93">
        <v>6</v>
      </c>
      <c r="B26" s="101" t="s">
        <v>82</v>
      </c>
      <c r="C26" s="101" t="s">
        <v>48</v>
      </c>
      <c r="D26" s="91" t="s">
        <v>52</v>
      </c>
      <c r="E26" s="66">
        <v>1</v>
      </c>
      <c r="F26" s="53">
        <v>0</v>
      </c>
      <c r="G26" s="53">
        <v>0.003407060185185185</v>
      </c>
      <c r="H26" s="54"/>
      <c r="I26" s="55"/>
      <c r="J26" s="55"/>
      <c r="K26" s="55"/>
      <c r="L26" s="55"/>
      <c r="M26" s="55"/>
      <c r="N26" s="54"/>
      <c r="O26" s="53">
        <v>0.003407060185185185</v>
      </c>
      <c r="P26" s="82">
        <v>0.0032706018518518522</v>
      </c>
      <c r="Q26" s="97">
        <v>8</v>
      </c>
      <c r="R26" s="84">
        <v>195</v>
      </c>
    </row>
    <row r="27" spans="1:18" s="23" customFormat="1" ht="24" customHeight="1">
      <c r="A27" s="93"/>
      <c r="B27" s="101"/>
      <c r="C27" s="101"/>
      <c r="D27" s="92"/>
      <c r="E27" s="66">
        <v>2</v>
      </c>
      <c r="F27" s="53">
        <v>0</v>
      </c>
      <c r="G27" s="53">
        <v>0.0032706018518518522</v>
      </c>
      <c r="H27" s="54"/>
      <c r="I27" s="55"/>
      <c r="J27" s="55"/>
      <c r="K27" s="55"/>
      <c r="L27" s="55"/>
      <c r="M27" s="55"/>
      <c r="N27" s="54"/>
      <c r="O27" s="53">
        <v>0.0032706018518518522</v>
      </c>
      <c r="P27" s="83"/>
      <c r="Q27" s="88"/>
      <c r="R27" s="84"/>
    </row>
    <row r="28" spans="1:18" ht="21" customHeight="1">
      <c r="A28" s="73" t="s">
        <v>54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</row>
    <row r="29" spans="1:18" ht="24.75" customHeight="1">
      <c r="A29" s="89">
        <v>3</v>
      </c>
      <c r="B29" s="91" t="s">
        <v>69</v>
      </c>
      <c r="C29" s="91" t="s">
        <v>47</v>
      </c>
      <c r="D29" s="91" t="s">
        <v>80</v>
      </c>
      <c r="E29" s="59">
        <v>1</v>
      </c>
      <c r="F29" s="53">
        <v>0</v>
      </c>
      <c r="G29" s="53">
        <v>0.0018748842592592593</v>
      </c>
      <c r="H29" s="54"/>
      <c r="I29" s="55"/>
      <c r="J29" s="55"/>
      <c r="K29" s="55"/>
      <c r="L29" s="55"/>
      <c r="M29" s="55"/>
      <c r="N29" s="54"/>
      <c r="O29" s="53">
        <v>0.0018748842592592593</v>
      </c>
      <c r="P29" s="114">
        <v>0.0018748842592592593</v>
      </c>
      <c r="Q29" s="97">
        <v>1</v>
      </c>
      <c r="R29" s="84">
        <v>300</v>
      </c>
    </row>
    <row r="30" spans="1:18" ht="24.75" customHeight="1">
      <c r="A30" s="90"/>
      <c r="B30" s="92"/>
      <c r="C30" s="92"/>
      <c r="D30" s="92" t="s">
        <v>71</v>
      </c>
      <c r="E30" s="59">
        <v>2</v>
      </c>
      <c r="F30" s="65" t="s">
        <v>78</v>
      </c>
      <c r="G30" s="53"/>
      <c r="H30" s="54"/>
      <c r="I30" s="55"/>
      <c r="J30" s="55"/>
      <c r="K30" s="55"/>
      <c r="L30" s="55"/>
      <c r="M30" s="55"/>
      <c r="N30" s="54"/>
      <c r="O30" s="56"/>
      <c r="P30" s="115"/>
      <c r="Q30" s="88"/>
      <c r="R30" s="84"/>
    </row>
    <row r="31" spans="1:18" ht="24.75" customHeight="1">
      <c r="A31" s="89">
        <v>4</v>
      </c>
      <c r="B31" s="91" t="s">
        <v>70</v>
      </c>
      <c r="C31" s="91" t="s">
        <v>47</v>
      </c>
      <c r="D31" s="91" t="s">
        <v>63</v>
      </c>
      <c r="E31" s="59">
        <v>1</v>
      </c>
      <c r="F31" s="53">
        <v>0</v>
      </c>
      <c r="G31" s="53">
        <v>0.002098726851851852</v>
      </c>
      <c r="H31" s="54"/>
      <c r="I31" s="55"/>
      <c r="J31" s="55"/>
      <c r="K31" s="55"/>
      <c r="L31" s="55"/>
      <c r="M31" s="55"/>
      <c r="N31" s="54"/>
      <c r="O31" s="53">
        <v>0.002098726851851852</v>
      </c>
      <c r="P31" s="114">
        <v>0.002098726851851852</v>
      </c>
      <c r="Q31" s="97">
        <v>2</v>
      </c>
      <c r="R31" s="84">
        <v>285</v>
      </c>
    </row>
    <row r="32" spans="1:18" ht="24.75" customHeight="1">
      <c r="A32" s="90"/>
      <c r="B32" s="92"/>
      <c r="C32" s="92"/>
      <c r="D32" s="92" t="s">
        <v>55</v>
      </c>
      <c r="E32" s="59">
        <v>2</v>
      </c>
      <c r="F32" s="65" t="s">
        <v>78</v>
      </c>
      <c r="G32" s="53"/>
      <c r="H32" s="54"/>
      <c r="I32" s="55"/>
      <c r="J32" s="55"/>
      <c r="K32" s="55"/>
      <c r="L32" s="55"/>
      <c r="M32" s="55"/>
      <c r="N32" s="54"/>
      <c r="O32" s="56"/>
      <c r="P32" s="115"/>
      <c r="Q32" s="88"/>
      <c r="R32" s="84"/>
    </row>
    <row r="33" spans="1:18" ht="18.75" customHeight="1">
      <c r="A33" s="89">
        <v>16</v>
      </c>
      <c r="B33" s="91" t="s">
        <v>58</v>
      </c>
      <c r="C33" s="91" t="s">
        <v>59</v>
      </c>
      <c r="D33" s="91" t="s">
        <v>80</v>
      </c>
      <c r="E33" s="59">
        <v>1</v>
      </c>
      <c r="F33" s="53">
        <v>0</v>
      </c>
      <c r="G33" s="53">
        <v>0.003187731481481482</v>
      </c>
      <c r="H33" s="54"/>
      <c r="I33" s="55"/>
      <c r="J33" s="55"/>
      <c r="K33" s="55"/>
      <c r="L33" s="55"/>
      <c r="M33" s="55"/>
      <c r="N33" s="54"/>
      <c r="O33" s="53">
        <v>0.003187731481481482</v>
      </c>
      <c r="P33" s="114">
        <v>0.0030663194444444444</v>
      </c>
      <c r="Q33" s="97">
        <v>3</v>
      </c>
      <c r="R33" s="84">
        <v>270</v>
      </c>
    </row>
    <row r="34" spans="1:18" ht="24.75" customHeight="1">
      <c r="A34" s="90"/>
      <c r="B34" s="92"/>
      <c r="C34" s="92"/>
      <c r="D34" s="92" t="s">
        <v>71</v>
      </c>
      <c r="E34" s="59">
        <v>2</v>
      </c>
      <c r="F34" s="57">
        <v>0</v>
      </c>
      <c r="G34" s="53">
        <v>0.0030663194444444444</v>
      </c>
      <c r="H34" s="54"/>
      <c r="I34" s="55"/>
      <c r="J34" s="55"/>
      <c r="K34" s="55"/>
      <c r="L34" s="55"/>
      <c r="M34" s="55"/>
      <c r="N34" s="54"/>
      <c r="O34" s="53">
        <v>0.0030663194444444444</v>
      </c>
      <c r="P34" s="115"/>
      <c r="Q34" s="88"/>
      <c r="R34" s="84"/>
    </row>
    <row r="35" spans="1:18" ht="25.5" customHeight="1">
      <c r="A35" s="93">
        <v>6</v>
      </c>
      <c r="B35" s="93" t="s">
        <v>82</v>
      </c>
      <c r="C35" s="93" t="s">
        <v>48</v>
      </c>
      <c r="D35" s="91" t="s">
        <v>63</v>
      </c>
      <c r="E35" s="59">
        <v>1</v>
      </c>
      <c r="F35" s="53">
        <v>0</v>
      </c>
      <c r="G35" s="53">
        <v>0.0035937499999999997</v>
      </c>
      <c r="H35" s="43"/>
      <c r="I35" s="43"/>
      <c r="J35" s="43"/>
      <c r="K35" s="43"/>
      <c r="L35" s="43"/>
      <c r="M35" s="43"/>
      <c r="N35" s="43"/>
      <c r="O35" s="53">
        <v>0.0035937499999999997</v>
      </c>
      <c r="P35" s="114">
        <v>0.003249652777777778</v>
      </c>
      <c r="Q35" s="89">
        <v>4</v>
      </c>
      <c r="R35" s="89">
        <v>255</v>
      </c>
    </row>
    <row r="36" spans="1:18" ht="24" customHeight="1">
      <c r="A36" s="93"/>
      <c r="B36" s="93"/>
      <c r="C36" s="93"/>
      <c r="D36" s="92" t="s">
        <v>55</v>
      </c>
      <c r="E36" s="59">
        <v>2</v>
      </c>
      <c r="F36" s="53">
        <v>0</v>
      </c>
      <c r="G36" s="65">
        <v>0.003249652777777778</v>
      </c>
      <c r="H36" s="43"/>
      <c r="I36" s="43"/>
      <c r="J36" s="43"/>
      <c r="K36" s="43"/>
      <c r="L36" s="43"/>
      <c r="M36" s="43"/>
      <c r="N36" s="43"/>
      <c r="O36" s="65">
        <v>0.003249652777777778</v>
      </c>
      <c r="P36" s="115"/>
      <c r="Q36" s="90"/>
      <c r="R36" s="90"/>
    </row>
    <row r="38" spans="2:13" ht="15">
      <c r="B38" s="52" t="s">
        <v>36</v>
      </c>
      <c r="C38" s="52"/>
      <c r="D38" s="52"/>
      <c r="M38" s="5" t="s">
        <v>34</v>
      </c>
    </row>
    <row r="39" spans="2:13" ht="15">
      <c r="B39" s="52" t="s">
        <v>37</v>
      </c>
      <c r="C39" s="52"/>
      <c r="D39" s="52"/>
      <c r="M39" s="5" t="s">
        <v>35</v>
      </c>
    </row>
  </sheetData>
  <sheetProtection/>
  <mergeCells count="106">
    <mergeCell ref="R31:R32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R35:R36"/>
    <mergeCell ref="A29:A30"/>
    <mergeCell ref="B29:B30"/>
    <mergeCell ref="C29:C30"/>
    <mergeCell ref="P29:P30"/>
    <mergeCell ref="Q29:Q30"/>
    <mergeCell ref="R29:R30"/>
    <mergeCell ref="A31:A32"/>
    <mergeCell ref="B31:B32"/>
    <mergeCell ref="C31:C32"/>
    <mergeCell ref="C12:C13"/>
    <mergeCell ref="A35:A36"/>
    <mergeCell ref="B35:B36"/>
    <mergeCell ref="C35:C36"/>
    <mergeCell ref="P35:P36"/>
    <mergeCell ref="Q35:Q36"/>
    <mergeCell ref="P31:P32"/>
    <mergeCell ref="Q31:Q32"/>
    <mergeCell ref="D29:D30"/>
    <mergeCell ref="D31:D32"/>
    <mergeCell ref="R33:R34"/>
    <mergeCell ref="B10:B11"/>
    <mergeCell ref="A22:A23"/>
    <mergeCell ref="B22:B23"/>
    <mergeCell ref="C22:C23"/>
    <mergeCell ref="A24:A25"/>
    <mergeCell ref="B24:B25"/>
    <mergeCell ref="C24:C25"/>
    <mergeCell ref="A12:A13"/>
    <mergeCell ref="C14:C15"/>
    <mergeCell ref="B33:B34"/>
    <mergeCell ref="C33:C34"/>
    <mergeCell ref="P33:P34"/>
    <mergeCell ref="D33:D34"/>
    <mergeCell ref="D35:D36"/>
    <mergeCell ref="C20:C21"/>
    <mergeCell ref="C26:C27"/>
    <mergeCell ref="B26:B27"/>
    <mergeCell ref="C16:C17"/>
    <mergeCell ref="B16:B17"/>
    <mergeCell ref="B20:B21"/>
    <mergeCell ref="R20:R21"/>
    <mergeCell ref="B12:B13"/>
    <mergeCell ref="N10:N11"/>
    <mergeCell ref="P14:P15"/>
    <mergeCell ref="A6:Q6"/>
    <mergeCell ref="A5:Q5"/>
    <mergeCell ref="C18:C19"/>
    <mergeCell ref="B18:B19"/>
    <mergeCell ref="A18:A19"/>
    <mergeCell ref="P18:P19"/>
    <mergeCell ref="Q18:Q19"/>
    <mergeCell ref="Q33:Q34"/>
    <mergeCell ref="Q14:Q15"/>
    <mergeCell ref="R16:R17"/>
    <mergeCell ref="P10:P11"/>
    <mergeCell ref="R26:R27"/>
    <mergeCell ref="Q24:Q25"/>
    <mergeCell ref="R18:R19"/>
    <mergeCell ref="A28:R28"/>
    <mergeCell ref="A33:A34"/>
    <mergeCell ref="R12:R13"/>
    <mergeCell ref="C10:C11"/>
    <mergeCell ref="M10:M11"/>
    <mergeCell ref="R24:R25"/>
    <mergeCell ref="R22:R23"/>
    <mergeCell ref="R10:R11"/>
    <mergeCell ref="Q22:Q23"/>
    <mergeCell ref="I10:L10"/>
    <mergeCell ref="H10:H11"/>
    <mergeCell ref="B14:B15"/>
    <mergeCell ref="G10:G11"/>
    <mergeCell ref="A1:Q1"/>
    <mergeCell ref="A26:A27"/>
    <mergeCell ref="A3:Q3"/>
    <mergeCell ref="A8:Q8"/>
    <mergeCell ref="A7:Q7"/>
    <mergeCell ref="F10:F11"/>
    <mergeCell ref="E10:E11"/>
    <mergeCell ref="P24:P25"/>
    <mergeCell ref="R14:R15"/>
    <mergeCell ref="O10:O11"/>
    <mergeCell ref="A16:A17"/>
    <mergeCell ref="Q20:Q21"/>
    <mergeCell ref="Q26:Q27"/>
    <mergeCell ref="P26:P27"/>
    <mergeCell ref="P12:P13"/>
    <mergeCell ref="P20:P21"/>
    <mergeCell ref="A14:A15"/>
    <mergeCell ref="A10:A11"/>
    <mergeCell ref="P22:P23"/>
    <mergeCell ref="P16:P17"/>
    <mergeCell ref="Q10:Q11"/>
    <mergeCell ref="Q12:Q13"/>
    <mergeCell ref="A20:A21"/>
    <mergeCell ref="Q16:Q17"/>
  </mergeCells>
  <printOptions/>
  <pageMargins left="0.1968503937007874" right="0.11811023622047245" top="0.15748031496062992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9">
      <selection activeCell="E14" sqref="E14"/>
    </sheetView>
  </sheetViews>
  <sheetFormatPr defaultColWidth="9.140625" defaultRowHeight="15"/>
  <cols>
    <col min="1" max="1" width="5.00390625" style="0" customWidth="1"/>
    <col min="2" max="2" width="10.421875" style="0" customWidth="1"/>
    <col min="3" max="3" width="30.7109375" style="0" customWidth="1"/>
    <col min="4" max="4" width="27.7109375" style="0" customWidth="1"/>
    <col min="5" max="5" width="48.7109375" style="130" customWidth="1"/>
    <col min="6" max="6" width="15.57421875" style="0" customWidth="1"/>
    <col min="7" max="7" width="13.8515625" style="0" customWidth="1"/>
    <col min="8" max="8" width="14.28125" style="0" hidden="1" customWidth="1"/>
    <col min="9" max="9" width="13.8515625" style="0" bestFit="1" customWidth="1"/>
    <col min="10" max="10" width="9.140625" style="0" customWidth="1"/>
  </cols>
  <sheetData>
    <row r="1" spans="2:18" s="32" customFormat="1" ht="59.25" customHeight="1">
      <c r="B1" s="104" t="s">
        <v>16</v>
      </c>
      <c r="C1" s="104"/>
      <c r="D1" s="104"/>
      <c r="E1" s="104"/>
      <c r="F1" s="104"/>
      <c r="G1" s="104"/>
      <c r="H1" s="104"/>
      <c r="I1" s="104"/>
      <c r="J1" s="104"/>
      <c r="K1" s="31"/>
      <c r="L1" s="31"/>
      <c r="M1" s="31"/>
      <c r="N1" s="31"/>
      <c r="O1" s="31"/>
      <c r="P1" s="31"/>
      <c r="Q1" s="31"/>
      <c r="R1" s="31"/>
    </row>
    <row r="2" spans="3:6" ht="8.25" customHeight="1">
      <c r="C2" s="1"/>
      <c r="D2" s="1"/>
      <c r="E2" s="1"/>
      <c r="F2" s="1"/>
    </row>
    <row r="3" spans="2:18" ht="18" customHeight="1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29"/>
      <c r="L3" s="29"/>
      <c r="M3" s="29"/>
      <c r="N3" s="29"/>
      <c r="O3" s="29"/>
      <c r="P3" s="29"/>
      <c r="Q3" s="29"/>
      <c r="R3" s="29"/>
    </row>
    <row r="4" spans="3:6" ht="10.5" customHeight="1">
      <c r="C4" s="27"/>
      <c r="D4" s="27"/>
      <c r="E4" s="70"/>
      <c r="F4" s="4"/>
    </row>
    <row r="5" spans="2:18" ht="15" customHeight="1">
      <c r="B5" s="81" t="s">
        <v>40</v>
      </c>
      <c r="C5" s="81"/>
      <c r="D5" s="81"/>
      <c r="E5" s="81"/>
      <c r="F5" s="81"/>
      <c r="G5" s="81"/>
      <c r="H5" s="81"/>
      <c r="I5" s="81"/>
      <c r="J5" s="81"/>
      <c r="K5" s="2"/>
      <c r="L5" s="2"/>
      <c r="M5" s="2"/>
      <c r="N5" s="2"/>
      <c r="O5" s="2"/>
      <c r="P5" s="2"/>
      <c r="Q5" s="2"/>
      <c r="R5" s="2"/>
    </row>
    <row r="6" spans="2:18" ht="15" customHeight="1">
      <c r="B6" s="79" t="s">
        <v>39</v>
      </c>
      <c r="C6" s="79"/>
      <c r="D6" s="79"/>
      <c r="E6" s="79"/>
      <c r="F6" s="79"/>
      <c r="G6" s="79"/>
      <c r="H6" s="79"/>
      <c r="I6" s="79"/>
      <c r="J6" s="79"/>
      <c r="K6" s="14"/>
      <c r="L6" s="14"/>
      <c r="M6" s="14"/>
      <c r="N6" s="14"/>
      <c r="O6" s="14"/>
      <c r="P6" s="14"/>
      <c r="Q6" s="14"/>
      <c r="R6" s="14"/>
    </row>
    <row r="7" spans="2:18" ht="18" customHeight="1">
      <c r="B7" s="78" t="s">
        <v>0</v>
      </c>
      <c r="C7" s="78"/>
      <c r="D7" s="78"/>
      <c r="E7" s="78"/>
      <c r="F7" s="78"/>
      <c r="G7" s="78"/>
      <c r="H7" s="78"/>
      <c r="I7" s="78"/>
      <c r="J7" s="78"/>
      <c r="K7" s="15"/>
      <c r="L7" s="15"/>
      <c r="M7" s="15"/>
      <c r="N7" s="15"/>
      <c r="O7" s="15"/>
      <c r="P7" s="15"/>
      <c r="Q7" s="15"/>
      <c r="R7" s="15"/>
    </row>
    <row r="8" spans="2:18" ht="6" customHeight="1">
      <c r="B8" s="26"/>
      <c r="C8" s="26"/>
      <c r="D8" s="26"/>
      <c r="E8" s="1"/>
      <c r="F8" s="26"/>
      <c r="G8" s="26"/>
      <c r="H8" s="26"/>
      <c r="I8" s="26"/>
      <c r="J8" s="26"/>
      <c r="K8" s="15"/>
      <c r="L8" s="15"/>
      <c r="M8" s="15"/>
      <c r="N8" s="15"/>
      <c r="O8" s="15"/>
      <c r="P8" s="15"/>
      <c r="Q8" s="15"/>
      <c r="R8" s="15"/>
    </row>
    <row r="9" spans="2:18" ht="15" customHeight="1">
      <c r="B9" s="77" t="s">
        <v>13</v>
      </c>
      <c r="C9" s="77"/>
      <c r="D9" s="77"/>
      <c r="E9" s="77"/>
      <c r="F9" s="77"/>
      <c r="G9" s="77"/>
      <c r="H9" s="77"/>
      <c r="I9" s="77"/>
      <c r="J9" s="77"/>
      <c r="K9" s="16"/>
      <c r="L9" s="16"/>
      <c r="M9" s="16"/>
      <c r="N9" s="16"/>
      <c r="O9" s="16"/>
      <c r="P9" s="16"/>
      <c r="Q9" s="16"/>
      <c r="R9" s="16"/>
    </row>
    <row r="10" s="18" customFormat="1" ht="3.75" customHeight="1">
      <c r="E10" s="128"/>
    </row>
    <row r="11" spans="2:10" s="18" customFormat="1" ht="15" customHeight="1">
      <c r="B11" s="18" t="s">
        <v>38</v>
      </c>
      <c r="C11" s="22"/>
      <c r="E11" s="129"/>
      <c r="G11" s="34" t="s">
        <v>31</v>
      </c>
      <c r="H11" s="24"/>
      <c r="I11" s="24"/>
      <c r="J11" s="28"/>
    </row>
    <row r="12" spans="1:10" s="18" customFormat="1" ht="42.75">
      <c r="A12" s="72" t="s">
        <v>81</v>
      </c>
      <c r="B12" s="21" t="s">
        <v>1</v>
      </c>
      <c r="C12" s="21" t="s">
        <v>2</v>
      </c>
      <c r="D12" s="21" t="s">
        <v>28</v>
      </c>
      <c r="E12" s="21" t="s">
        <v>3</v>
      </c>
      <c r="F12" s="21" t="s">
        <v>79</v>
      </c>
      <c r="G12" s="21" t="s">
        <v>14</v>
      </c>
      <c r="H12" s="21" t="s">
        <v>23</v>
      </c>
      <c r="I12" s="21" t="s">
        <v>25</v>
      </c>
      <c r="J12" s="21" t="s">
        <v>4</v>
      </c>
    </row>
    <row r="13" spans="1:10" s="18" customFormat="1" ht="54.75" customHeight="1">
      <c r="A13" s="43">
        <v>1</v>
      </c>
      <c r="B13" s="43">
        <v>4</v>
      </c>
      <c r="C13" s="21" t="s">
        <v>42</v>
      </c>
      <c r="D13" s="21" t="s">
        <v>47</v>
      </c>
      <c r="E13" s="21" t="s">
        <v>43</v>
      </c>
      <c r="F13" s="68">
        <v>100</v>
      </c>
      <c r="G13" s="25">
        <v>300</v>
      </c>
      <c r="H13" s="25"/>
      <c r="I13" s="50">
        <f aca="true" t="shared" si="0" ref="I13:I20">G13+F13</f>
        <v>400</v>
      </c>
      <c r="J13" s="25">
        <v>1</v>
      </c>
    </row>
    <row r="14" spans="1:10" s="18" customFormat="1" ht="54.75" customHeight="1">
      <c r="A14" s="43">
        <v>2</v>
      </c>
      <c r="B14" s="43">
        <v>3</v>
      </c>
      <c r="C14" s="21" t="s">
        <v>44</v>
      </c>
      <c r="D14" s="21" t="s">
        <v>47</v>
      </c>
      <c r="E14" s="21" t="s">
        <v>45</v>
      </c>
      <c r="F14" s="68">
        <v>95</v>
      </c>
      <c r="G14" s="25">
        <v>285</v>
      </c>
      <c r="H14" s="25"/>
      <c r="I14" s="50">
        <v>380</v>
      </c>
      <c r="J14" s="25">
        <v>2</v>
      </c>
    </row>
    <row r="15" spans="1:10" s="18" customFormat="1" ht="54.75" customHeight="1">
      <c r="A15" s="43">
        <v>5</v>
      </c>
      <c r="B15" s="43">
        <v>7</v>
      </c>
      <c r="C15" s="21" t="s">
        <v>46</v>
      </c>
      <c r="D15" s="21" t="s">
        <v>47</v>
      </c>
      <c r="E15" s="21" t="s">
        <v>83</v>
      </c>
      <c r="F15" s="67">
        <v>85</v>
      </c>
      <c r="G15" s="25">
        <v>270</v>
      </c>
      <c r="H15" s="25"/>
      <c r="I15" s="69">
        <v>355</v>
      </c>
      <c r="J15" s="25">
        <v>5</v>
      </c>
    </row>
    <row r="16" spans="1:10" s="18" customFormat="1" ht="54.75" customHeight="1">
      <c r="A16" s="43">
        <v>6</v>
      </c>
      <c r="B16" s="43">
        <v>9</v>
      </c>
      <c r="C16" s="21" t="s">
        <v>50</v>
      </c>
      <c r="D16" s="21" t="s">
        <v>47</v>
      </c>
      <c r="E16" s="21" t="s">
        <v>51</v>
      </c>
      <c r="F16" s="50">
        <v>90</v>
      </c>
      <c r="G16" s="25">
        <v>255</v>
      </c>
      <c r="H16" s="25"/>
      <c r="I16" s="50">
        <v>345</v>
      </c>
      <c r="J16" s="25">
        <v>6</v>
      </c>
    </row>
    <row r="17" spans="1:10" s="18" customFormat="1" ht="54.75" customHeight="1">
      <c r="A17" s="43">
        <v>7</v>
      </c>
      <c r="B17" s="43">
        <v>8</v>
      </c>
      <c r="C17" s="21" t="s">
        <v>49</v>
      </c>
      <c r="D17" s="21" t="s">
        <v>77</v>
      </c>
      <c r="E17" s="21" t="s">
        <v>53</v>
      </c>
      <c r="F17" s="50">
        <v>80</v>
      </c>
      <c r="G17" s="25">
        <v>240</v>
      </c>
      <c r="H17" s="25"/>
      <c r="I17" s="50">
        <v>320</v>
      </c>
      <c r="J17" s="25">
        <v>7</v>
      </c>
    </row>
    <row r="18" spans="1:10" s="18" customFormat="1" ht="54.75" customHeight="1">
      <c r="A18" s="43">
        <v>8</v>
      </c>
      <c r="B18" s="43">
        <v>14</v>
      </c>
      <c r="C18" s="21" t="s">
        <v>58</v>
      </c>
      <c r="D18" s="21" t="s">
        <v>59</v>
      </c>
      <c r="E18" s="21" t="s">
        <v>61</v>
      </c>
      <c r="F18" s="50">
        <v>70</v>
      </c>
      <c r="G18" s="25">
        <v>225</v>
      </c>
      <c r="H18" s="25"/>
      <c r="I18" s="50">
        <v>295</v>
      </c>
      <c r="J18" s="25">
        <v>8</v>
      </c>
    </row>
    <row r="19" spans="1:10" s="18" customFormat="1" ht="54.75" customHeight="1">
      <c r="A19" s="43">
        <v>9</v>
      </c>
      <c r="B19" s="43">
        <v>11</v>
      </c>
      <c r="C19" s="21" t="s">
        <v>58</v>
      </c>
      <c r="D19" s="21" t="s">
        <v>59</v>
      </c>
      <c r="E19" s="21" t="s">
        <v>62</v>
      </c>
      <c r="F19" s="50">
        <v>65</v>
      </c>
      <c r="G19" s="25">
        <v>210</v>
      </c>
      <c r="H19" s="25"/>
      <c r="I19" s="50">
        <v>275</v>
      </c>
      <c r="J19" s="25">
        <v>9</v>
      </c>
    </row>
    <row r="20" spans="1:10" s="18" customFormat="1" ht="54.75" customHeight="1">
      <c r="A20" s="43">
        <v>10</v>
      </c>
      <c r="B20" s="43">
        <v>6</v>
      </c>
      <c r="C20" s="21" t="s">
        <v>82</v>
      </c>
      <c r="D20" s="21" t="s">
        <v>48</v>
      </c>
      <c r="E20" s="21" t="s">
        <v>52</v>
      </c>
      <c r="F20" s="50">
        <v>75</v>
      </c>
      <c r="G20" s="25">
        <v>195</v>
      </c>
      <c r="H20" s="25"/>
      <c r="I20" s="50">
        <v>270</v>
      </c>
      <c r="J20" s="25">
        <v>10</v>
      </c>
    </row>
    <row r="21" spans="2:10" s="18" customFormat="1" ht="54.75" customHeight="1">
      <c r="B21" s="119" t="s">
        <v>54</v>
      </c>
      <c r="C21" s="120"/>
      <c r="D21" s="120"/>
      <c r="E21" s="120"/>
      <c r="F21" s="120"/>
      <c r="G21" s="120"/>
      <c r="H21" s="120"/>
      <c r="I21" s="120"/>
      <c r="J21" s="121"/>
    </row>
    <row r="22" spans="1:10" s="18" customFormat="1" ht="54.75" customHeight="1">
      <c r="A22" s="43">
        <v>1</v>
      </c>
      <c r="B22" s="43">
        <v>3</v>
      </c>
      <c r="C22" s="21" t="s">
        <v>69</v>
      </c>
      <c r="D22" s="21" t="s">
        <v>47</v>
      </c>
      <c r="E22" s="21" t="s">
        <v>71</v>
      </c>
      <c r="F22" s="68">
        <v>95</v>
      </c>
      <c r="G22" s="25">
        <v>300</v>
      </c>
      <c r="H22" s="25"/>
      <c r="I22" s="50">
        <f>G22+F22</f>
        <v>395</v>
      </c>
      <c r="J22" s="25">
        <v>1</v>
      </c>
    </row>
    <row r="23" spans="1:10" s="18" customFormat="1" ht="54.75" customHeight="1">
      <c r="A23" s="43">
        <v>2</v>
      </c>
      <c r="B23" s="43">
        <v>4</v>
      </c>
      <c r="C23" s="21" t="s">
        <v>70</v>
      </c>
      <c r="D23" s="21" t="s">
        <v>47</v>
      </c>
      <c r="E23" s="21" t="s">
        <v>80</v>
      </c>
      <c r="F23" s="68">
        <v>100</v>
      </c>
      <c r="G23" s="25">
        <v>285</v>
      </c>
      <c r="H23" s="25"/>
      <c r="I23" s="50">
        <v>385</v>
      </c>
      <c r="J23" s="25">
        <v>2</v>
      </c>
    </row>
    <row r="24" spans="1:10" s="18" customFormat="1" ht="54.75" customHeight="1">
      <c r="A24" s="43">
        <v>3</v>
      </c>
      <c r="B24" s="43">
        <v>16</v>
      </c>
      <c r="C24" s="21" t="s">
        <v>58</v>
      </c>
      <c r="D24" s="21" t="s">
        <v>59</v>
      </c>
      <c r="E24" s="21" t="s">
        <v>63</v>
      </c>
      <c r="F24" s="50">
        <v>85</v>
      </c>
      <c r="G24" s="25">
        <v>270</v>
      </c>
      <c r="H24" s="25"/>
      <c r="I24" s="50">
        <f>G24+F24</f>
        <v>355</v>
      </c>
      <c r="J24" s="25">
        <v>3</v>
      </c>
    </row>
    <row r="25" spans="1:10" s="18" customFormat="1" ht="54.75" customHeight="1">
      <c r="A25" s="43">
        <v>4</v>
      </c>
      <c r="B25" s="43">
        <v>6</v>
      </c>
      <c r="C25" s="21" t="s">
        <v>82</v>
      </c>
      <c r="D25" s="21" t="s">
        <v>48</v>
      </c>
      <c r="E25" s="21" t="s">
        <v>55</v>
      </c>
      <c r="F25" s="50">
        <v>80</v>
      </c>
      <c r="G25" s="25">
        <v>255</v>
      </c>
      <c r="H25" s="25"/>
      <c r="I25" s="50">
        <f>G25+F25</f>
        <v>335</v>
      </c>
      <c r="J25" s="25">
        <v>4</v>
      </c>
    </row>
    <row r="26" spans="2:10" s="18" customFormat="1" ht="15">
      <c r="B26" s="44"/>
      <c r="C26" s="47"/>
      <c r="D26" s="47"/>
      <c r="E26" s="47"/>
      <c r="F26" s="51"/>
      <c r="G26" s="44"/>
      <c r="H26" s="44"/>
      <c r="I26" s="45"/>
      <c r="J26" s="46"/>
    </row>
    <row r="27" spans="2:6" ht="15">
      <c r="B27" s="44"/>
      <c r="C27" s="51" t="s">
        <v>26</v>
      </c>
      <c r="D27" s="51"/>
      <c r="E27" s="130" t="s">
        <v>34</v>
      </c>
      <c r="F27" s="51"/>
    </row>
    <row r="28" spans="2:8" s="18" customFormat="1" ht="19.5" customHeight="1">
      <c r="B28" s="44"/>
      <c r="C28" s="51"/>
      <c r="D28" s="51"/>
      <c r="E28" s="130"/>
      <c r="F28" s="34"/>
      <c r="G28" s="19"/>
      <c r="H28" s="19"/>
    </row>
    <row r="29" spans="2:8" s="6" customFormat="1" ht="19.5" customHeight="1">
      <c r="B29"/>
      <c r="C29" s="51" t="s">
        <v>27</v>
      </c>
      <c r="D29" s="51"/>
      <c r="E29" s="130" t="s">
        <v>35</v>
      </c>
      <c r="F29" s="35"/>
      <c r="G29" s="12"/>
      <c r="H29" s="12"/>
    </row>
    <row r="30" spans="3:8" s="18" customFormat="1" ht="14.25">
      <c r="C30" s="30"/>
      <c r="D30" s="30"/>
      <c r="E30" s="129"/>
      <c r="F30" s="34"/>
      <c r="G30" s="33"/>
      <c r="H30" s="33"/>
    </row>
    <row r="31" spans="2:5" ht="15">
      <c r="B31" s="12"/>
      <c r="C31" s="12"/>
      <c r="D31" s="12"/>
      <c r="E31" s="131"/>
    </row>
    <row r="32" spans="2:5" ht="15">
      <c r="B32" s="18"/>
      <c r="C32" s="30"/>
      <c r="D32" s="30"/>
      <c r="E32" s="129"/>
    </row>
  </sheetData>
  <sheetProtection/>
  <mergeCells count="7">
    <mergeCell ref="B21:J21"/>
    <mergeCell ref="B1:J1"/>
    <mergeCell ref="B3:J3"/>
    <mergeCell ref="B5:J5"/>
    <mergeCell ref="B9:J9"/>
    <mergeCell ref="B7:J7"/>
    <mergeCell ref="B6:J6"/>
  </mergeCells>
  <printOptions/>
  <pageMargins left="0.11811023622047245" right="0.11811023622047245" top="0.1968503937007874" bottom="0.1968503937007874" header="0.31496062992125984" footer="0.19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началу маршрута</dc:creator>
  <cp:keywords/>
  <dc:description/>
  <cp:lastModifiedBy>User</cp:lastModifiedBy>
  <cp:lastPrinted>2020-10-04T11:02:07Z</cp:lastPrinted>
  <dcterms:created xsi:type="dcterms:W3CDTF">2006-09-16T00:00:00Z</dcterms:created>
  <dcterms:modified xsi:type="dcterms:W3CDTF">2020-10-04T15:44:17Z</dcterms:modified>
  <cp:category/>
  <cp:version/>
  <cp:contentType/>
  <cp:contentStatus/>
</cp:coreProperties>
</file>