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tabRatio="780" firstSheet="1" activeTab="2"/>
  </bookViews>
  <sheets>
    <sheet name="Команды" sheetId="1" r:id="rId1"/>
    <sheet name="Квалификация итог" sheetId="2" r:id="rId2"/>
    <sheet name="Итог Парал" sheetId="3" r:id="rId3"/>
  </sheets>
  <externalReferences>
    <externalReference r:id="rId6"/>
  </externalReferences>
  <definedNames>
    <definedName name="DataChel">'[1]main'!$H:$Q</definedName>
    <definedName name="DataChel4">'[1]main'!$H:$S</definedName>
    <definedName name="_xlnm.Print_Area" localSheetId="1">'Квалификация итог'!$A$1:$V$36</definedName>
  </definedNames>
  <calcPr calcMode="manual" fullCalcOnLoad="1"/>
</workbook>
</file>

<file path=xl/sharedStrings.xml><?xml version="1.0" encoding="utf-8"?>
<sst xmlns="http://schemas.openxmlformats.org/spreadsheetml/2006/main" count="279" uniqueCount="97">
  <si>
    <t>Протокол результатов</t>
  </si>
  <si>
    <t>Команда</t>
  </si>
  <si>
    <t>Время старта</t>
  </si>
  <si>
    <t>Время финиша</t>
  </si>
  <si>
    <t>Главный секретарь _____________________ Коробейников А.Ю.</t>
  </si>
  <si>
    <t>Σ</t>
  </si>
  <si>
    <t>очки</t>
  </si>
  <si>
    <t>место</t>
  </si>
  <si>
    <t>РЕЗУЛЬТАТ</t>
  </si>
  <si>
    <t>Время в баллах</t>
  </si>
  <si>
    <t xml:space="preserve">Время на дистанции </t>
  </si>
  <si>
    <t>Состав команды</t>
  </si>
  <si>
    <t>Вид судна</t>
  </si>
  <si>
    <t>№ п/п</t>
  </si>
  <si>
    <t>Федерация Рафтинга России</t>
  </si>
  <si>
    <t>номер команды</t>
  </si>
  <si>
    <t>класс</t>
  </si>
  <si>
    <t>команда</t>
  </si>
  <si>
    <t>нагрудный номер</t>
  </si>
  <si>
    <t>Главный судья  ________________________ Карьянов П.В.</t>
  </si>
  <si>
    <r>
      <t>дисциплина «</t>
    </r>
    <r>
      <rPr>
        <b/>
        <sz val="14"/>
        <rFont val="Algerian"/>
        <family val="5"/>
      </rPr>
      <t>Параллельный спринт</t>
    </r>
    <r>
      <rPr>
        <sz val="14"/>
        <rFont val="Algerian"/>
        <family val="5"/>
      </rPr>
      <t>»</t>
    </r>
  </si>
  <si>
    <t>нагруд. номер</t>
  </si>
  <si>
    <t>мужчины R-6</t>
  </si>
  <si>
    <t>Регион</t>
  </si>
  <si>
    <t>Краснодарский край</t>
  </si>
  <si>
    <t>Рязанская область</t>
  </si>
  <si>
    <t>Переворот</t>
  </si>
  <si>
    <t>Старт</t>
  </si>
  <si>
    <t>главный секретарь                                                                             Коробейников А.Ю.</t>
  </si>
  <si>
    <t xml:space="preserve">главный судья                                                                                  Карьянов П.В. </t>
  </si>
  <si>
    <t>регион</t>
  </si>
  <si>
    <t>Штрафы по воротам</t>
  </si>
  <si>
    <t>зачет</t>
  </si>
  <si>
    <t>Федерация рафтинга Краснодарского края</t>
  </si>
  <si>
    <t>класс судна</t>
  </si>
  <si>
    <t>состав команды</t>
  </si>
  <si>
    <t>Рязань</t>
  </si>
  <si>
    <t>Санкт - Петербург</t>
  </si>
  <si>
    <t>R6Ж</t>
  </si>
  <si>
    <t>R6М</t>
  </si>
  <si>
    <t>Мужчины R-6</t>
  </si>
  <si>
    <t>Женщины R-6</t>
  </si>
  <si>
    <t>Ладожанка</t>
  </si>
  <si>
    <t>ДНТ</t>
  </si>
  <si>
    <t>Костюченко Ксения, Хонахбеева Ирина, Иванова Ксения, Горская Елизавета, Семенова Виктория, Шачина Александра, Гришанина Оксана</t>
  </si>
  <si>
    <t>Плотникова Наталья, Аладжева Анастасия, Сергеева Александра, Палаева Елена, Гинзбург Анна, Мищенко Галина</t>
  </si>
  <si>
    <t>Китеж</t>
  </si>
  <si>
    <t>Балтийский берег 2</t>
  </si>
  <si>
    <t>Приборный завод</t>
  </si>
  <si>
    <t>СФ ГБУ КК "ККПШ" "Кубанцы"</t>
  </si>
  <si>
    <t>Горячий Ключ</t>
  </si>
  <si>
    <t>Горбач Даниил, Грибенко Илья, Коротчин Роман, Круглов Олег, Рябев Евгений, Тайлаков Сергей, Бобцов Александр</t>
  </si>
  <si>
    <t>Ахумов Леонид, Жулёв Сергей, Ершов Иван, Викулин Вадим, Терехин Сергей, Ищенко Максим, Ефимкин Андрей</t>
  </si>
  <si>
    <t>Кривенко Александр, Лех Алексей, Уколов Александр, Супряга Петр, Березин Андрей, Пчегатлук Руслан</t>
  </si>
  <si>
    <t>Горбач Даниил, Грибенко Илья, Коротчин Роман, Круглов Олег, Рябев Евгений, Тайлаков Сергей</t>
  </si>
  <si>
    <t>Ахумов Леонид, Жулёв Сергей, Ершов Иван, Викулин Вадим, Терехин Сергей, Ищенко Максим</t>
  </si>
  <si>
    <t>Гусев Андрей, Ляхов Александр, Морозов Алексей, Паненков Илья, Федосов Юрий, Титков Серафим</t>
  </si>
  <si>
    <t>Костюченко Ксения, Хонахбеева Ирина, Иванова Ксения, Горская Елизавета, Семенова Виктория, Шачина Александра</t>
  </si>
  <si>
    <t>Комитет по физической культуре и спорта республики Адыгея</t>
  </si>
  <si>
    <t>Каширя Руслан, Жваков Артем, Войтышко Андрей, Атрощенков Денис, Леонов Руслан, Еловиков Евгений, Кожев Денис</t>
  </si>
  <si>
    <t>Каширя Руслан, Жваков Артем, Войтышко Андрей, Атрощенков Денис, Леонов Руслан, Еловиков Евгений</t>
  </si>
  <si>
    <t>Плотникова Наталья, Аладжева Анастасия, Сергеева Александра, Палаева Елена, Гинзбург Анна, Мищенко Галина, Рубцова Алена</t>
  </si>
  <si>
    <t>Анселма</t>
  </si>
  <si>
    <t xml:space="preserve">Синельщикова Анна Александровна, Борисова Елена Григорьевна, Вербова Лада Владимировна, Якунина Нина Владимировна, Власова Светлана Александровна, Авдеева Евгения Сергеевна, </t>
  </si>
  <si>
    <t>Эврика</t>
  </si>
  <si>
    <t>Ярославская область</t>
  </si>
  <si>
    <t>Чижова Мария, Банько Виктория, Записецкая Юлия, Кондратьева Дарья, Пушкова Арина, Матвеева Надежда, Аглова Евгения</t>
  </si>
  <si>
    <t>Баранова Ирина, Молодцова Анастасия, Гусева Дарья, Ларькина Юлия, Кузнецова Алена, Рыбкина Анастасия, Гаврилова Надежда</t>
  </si>
  <si>
    <t>Альбатрос Ж</t>
  </si>
  <si>
    <t>КУБОК РОССИИ ПО РАФТИНГУ</t>
  </si>
  <si>
    <r>
      <t>Дисциплина «</t>
    </r>
    <r>
      <rPr>
        <b/>
        <sz val="14"/>
        <rFont val="Algerian"/>
        <family val="5"/>
      </rPr>
      <t>Квалификация</t>
    </r>
    <r>
      <rPr>
        <sz val="14"/>
        <rFont val="Algerian"/>
        <family val="5"/>
      </rPr>
      <t>»</t>
    </r>
  </si>
  <si>
    <t>Ириски</t>
  </si>
  <si>
    <t>Морозова Наталья, Давыдова Наталья, Соломаха Наталья, Двойнина Татьяна, Гаврилова Надежда, Сотникова Алиса, Малахова Вера</t>
  </si>
  <si>
    <t>Морозова Наталья, Давыдова Наталья, Соломаха Наталья, Двойнина Татьяна, Сотникова Алиса, Малахова Вера</t>
  </si>
  <si>
    <t>Архипов Дмитрий, Голубев Александр, Кондаков Михаил, Овсянников Александр, Турыгин Святослав, Филимонов Александр</t>
  </si>
  <si>
    <t>Эврика-2</t>
  </si>
  <si>
    <t>Архипов Максим, Кузьменко Виталий, Нагибин Александр, Махнин Матвей, Курицын Олег, Маркелов Егор</t>
  </si>
  <si>
    <t>Радуга</t>
  </si>
  <si>
    <t>Альбатрос 1</t>
  </si>
  <si>
    <t>Нестеров Андрей, Лемешко Андрей, Кучеренко Вадим, Рукс Станислав, Кравченко Сергей, Титов Денис, Еремин Илья</t>
  </si>
  <si>
    <t>Большаков Алексей, Дрючин Андрей, Видякин Андрей, Корепин Николай, Романов Дмитрий, Селезнев Артём, Кулько Олег</t>
  </si>
  <si>
    <t>Альбатрос 2</t>
  </si>
  <si>
    <t>29 апреля - 02 мая 2014 года                                                                                                                        респ. Адыгея, пос. Хамышки, р. Белая</t>
  </si>
  <si>
    <t>Слепов Арсений, Волков Александр, Борисов Александр, Якунин Алексей, Чекин Сергей, Рождественский Константин, Пахомов Владислав</t>
  </si>
  <si>
    <t>Слепов Арсений, Волков Александр, Борисов Александр, Якунин Алексей, Чекин Сергей, Пахомов Владислав</t>
  </si>
  <si>
    <t>Маныч Анастасия, Приколота Виктория, Биланчина Алёна, Семещенко Екатерина, Кащенко Галина, Ихлова Анастасия, Клямкова Юлия</t>
  </si>
  <si>
    <t>Маныч Анастасия, Приколота Виктория, Биланчина Алёна, Семещенко Екатерина, Кащенко Галина, Ихлова Анастасия</t>
  </si>
  <si>
    <t>Баранова Ирина, Молодцова Анастасия, Гусева Дарья, Ларькина Юлия, Кузнецова Алена, Рыбкина Анастасия</t>
  </si>
  <si>
    <t>Нестеров Андрей, Лемешко Андрей, Рукс Станислав, Кравченко Сергей, Титов Денис, Еремин Илья</t>
  </si>
  <si>
    <t>Большаков Алексей, Дрючин Андрей, Видякин Андрей, Корепин Николай, Романов Дмитрий, Селезнев Артём</t>
  </si>
  <si>
    <t>Банько Виктория, Записецкая Юлия, Кондратьева Дарья, Пушкова Арина, Матвеева Надежда, Аглова Евгения</t>
  </si>
  <si>
    <t>не зачет</t>
  </si>
  <si>
    <t>9-10</t>
  </si>
  <si>
    <t>55</t>
  </si>
  <si>
    <t>7</t>
  </si>
  <si>
    <t xml:space="preserve">Синельщикова Анна, Борисова Елена, Вербова Лада , Якунина Нина , Власова Светлана, Авдеева Евгения </t>
  </si>
  <si>
    <t>Педварительный протокол результатов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</si>
</sst>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mm:ss.00"/>
    <numFmt numFmtId="166" formatCode="hh:mm:ss"/>
    <numFmt numFmtId="167" formatCode="h:mm;@"/>
    <numFmt numFmtId="168" formatCode="hh:mm:ss.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u val="single"/>
      <sz val="11"/>
      <name val="Algerian"/>
      <family val="5"/>
    </font>
    <font>
      <sz val="14"/>
      <name val="Times New Roman"/>
      <family val="1"/>
    </font>
    <font>
      <sz val="14"/>
      <name val="Algerian"/>
      <family val="5"/>
    </font>
    <font>
      <b/>
      <sz val="14"/>
      <name val="Algerian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2"/>
      <name val="Arial"/>
      <family val="2"/>
    </font>
    <font>
      <sz val="14"/>
      <color indexed="8"/>
      <name val="Calibri"/>
      <family val="2"/>
    </font>
    <font>
      <sz val="14"/>
      <name val="Arial Cyr"/>
      <family val="0"/>
    </font>
    <font>
      <sz val="14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2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Algerian"/>
      <family val="5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2"/>
      <color indexed="17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/>
      <top style="thin"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16" fillId="38" borderId="1" applyNumberFormat="0" applyAlignment="0" applyProtection="0"/>
    <xf numFmtId="0" fontId="17" fillId="39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40" borderId="0" applyNumberFormat="0" applyBorder="0" applyAlignment="0" applyProtection="0"/>
    <xf numFmtId="0" fontId="7" fillId="41" borderId="7" applyNumberFormat="0" applyFont="0" applyAlignment="0" applyProtection="0"/>
    <xf numFmtId="0" fontId="26" fillId="38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47" borderId="0" applyNumberFormat="0" applyBorder="0" applyAlignment="0" applyProtection="0"/>
    <xf numFmtId="0" fontId="74" fillId="48" borderId="10" applyNumberFormat="0" applyAlignment="0" applyProtection="0"/>
    <xf numFmtId="0" fontId="75" fillId="49" borderId="11" applyNumberFormat="0" applyAlignment="0" applyProtection="0"/>
    <xf numFmtId="0" fontId="76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9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81" fillId="50" borderId="16" applyNumberFormat="0" applyAlignment="0" applyProtection="0"/>
    <xf numFmtId="0" fontId="82" fillId="0" borderId="0" applyNumberFormat="0" applyFill="0" applyBorder="0" applyAlignment="0" applyProtection="0"/>
    <xf numFmtId="0" fontId="83" fillId="51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4" fillId="52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86" fillId="0" borderId="18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5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94" applyFill="1">
      <alignment/>
      <protection/>
    </xf>
    <xf numFmtId="0" fontId="1" fillId="0" borderId="0" xfId="94" applyFill="1" applyAlignment="1">
      <alignment horizontal="center" vertical="center"/>
      <protection/>
    </xf>
    <xf numFmtId="0" fontId="9" fillId="0" borderId="0" xfId="94" applyFont="1" applyFill="1" applyAlignment="1">
      <alignment horizontal="center" vertical="center" textRotation="90"/>
      <protection/>
    </xf>
    <xf numFmtId="21" fontId="9" fillId="0" borderId="0" xfId="94" applyNumberFormat="1" applyFont="1" applyFill="1" applyAlignment="1">
      <alignment textRotation="90"/>
      <protection/>
    </xf>
    <xf numFmtId="0" fontId="9" fillId="0" borderId="0" xfId="94" applyFont="1" applyFill="1" applyAlignment="1">
      <alignment textRotation="90"/>
      <protection/>
    </xf>
    <xf numFmtId="0" fontId="9" fillId="0" borderId="0" xfId="94" applyFont="1" applyFill="1" applyAlignment="1">
      <alignment horizontal="left" indent="1"/>
      <protection/>
    </xf>
    <xf numFmtId="0" fontId="4" fillId="0" borderId="0" xfId="94" applyFont="1" applyFill="1" applyAlignment="1">
      <alignment textRotation="90"/>
      <protection/>
    </xf>
    <xf numFmtId="0" fontId="4" fillId="0" borderId="0" xfId="94" applyFont="1" applyFill="1" applyBorder="1" applyAlignment="1">
      <alignment horizontal="center" vertical="center"/>
      <protection/>
    </xf>
    <xf numFmtId="21" fontId="4" fillId="0" borderId="0" xfId="94" applyNumberFormat="1" applyFont="1" applyFill="1" applyBorder="1" applyAlignment="1">
      <alignment/>
      <protection/>
    </xf>
    <xf numFmtId="0" fontId="4" fillId="0" borderId="0" xfId="94" applyFont="1" applyFill="1" applyBorder="1" applyAlignment="1">
      <alignment/>
      <protection/>
    </xf>
    <xf numFmtId="14" fontId="4" fillId="0" borderId="0" xfId="94" applyNumberFormat="1" applyFont="1" applyFill="1" applyBorder="1" applyAlignment="1">
      <alignment horizontal="left"/>
      <protection/>
    </xf>
    <xf numFmtId="0" fontId="1" fillId="0" borderId="0" xfId="94" applyFill="1" applyBorder="1">
      <alignment/>
      <protection/>
    </xf>
    <xf numFmtId="0" fontId="5" fillId="0" borderId="0" xfId="94" applyFont="1" applyFill="1" applyAlignment="1">
      <alignment horizontal="center" vertical="center"/>
      <protection/>
    </xf>
    <xf numFmtId="21" fontId="10" fillId="0" borderId="0" xfId="94" applyNumberFormat="1" applyFont="1" applyFill="1" applyBorder="1" applyAlignment="1">
      <alignment horizontal="center"/>
      <protection/>
    </xf>
    <xf numFmtId="0" fontId="10" fillId="0" borderId="0" xfId="94" applyFont="1" applyFill="1" applyBorder="1" applyAlignment="1">
      <alignment horizontal="center"/>
      <protection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0" fillId="0" borderId="0" xfId="94" applyFont="1" applyFill="1" applyBorder="1" applyAlignment="1">
      <alignment horizontal="left"/>
      <protection/>
    </xf>
    <xf numFmtId="167" fontId="10" fillId="0" borderId="0" xfId="94" applyNumberFormat="1" applyFont="1" applyFill="1" applyBorder="1" applyAlignment="1">
      <alignment horizontal="left"/>
      <protection/>
    </xf>
    <xf numFmtId="0" fontId="30" fillId="0" borderId="22" xfId="94" applyFont="1" applyFill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1" fillId="0" borderId="0" xfId="0" applyFont="1" applyFill="1" applyBorder="1" applyAlignment="1">
      <alignment vertical="top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22" xfId="94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166" fontId="1" fillId="0" borderId="22" xfId="94" applyNumberFormat="1" applyFont="1" applyFill="1" applyBorder="1" applyAlignment="1">
      <alignment horizontal="center" vertical="center" wrapText="1"/>
      <protection/>
    </xf>
    <xf numFmtId="168" fontId="1" fillId="0" borderId="22" xfId="94" applyNumberFormat="1" applyFont="1" applyFill="1" applyBorder="1" applyAlignment="1">
      <alignment horizontal="center" vertical="center" wrapText="1"/>
      <protection/>
    </xf>
    <xf numFmtId="165" fontId="5" fillId="0" borderId="22" xfId="94" applyNumberFormat="1" applyFont="1" applyFill="1" applyBorder="1" applyAlignment="1">
      <alignment horizontal="center" vertical="center" wrapText="1"/>
      <protection/>
    </xf>
    <xf numFmtId="164" fontId="5" fillId="0" borderId="22" xfId="94" applyNumberFormat="1" applyFont="1" applyFill="1" applyBorder="1" applyAlignment="1">
      <alignment horizontal="center" vertical="center" wrapText="1"/>
      <protection/>
    </xf>
    <xf numFmtId="1" fontId="5" fillId="0" borderId="22" xfId="9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" fillId="0" borderId="0" xfId="94" applyFont="1" applyFill="1" applyBorder="1" applyAlignment="1">
      <alignment horizontal="center" wrapText="1"/>
      <protection/>
    </xf>
    <xf numFmtId="0" fontId="1" fillId="0" borderId="0" xfId="94" applyFont="1" applyFill="1" applyBorder="1" applyAlignment="1">
      <alignment wrapText="1"/>
      <protection/>
    </xf>
    <xf numFmtId="0" fontId="10" fillId="0" borderId="0" xfId="94" applyFont="1" applyFill="1" applyBorder="1" applyAlignment="1">
      <alignment horizontal="center" vertical="center"/>
      <protection/>
    </xf>
    <xf numFmtId="167" fontId="10" fillId="0" borderId="0" xfId="94" applyNumberFormat="1" applyFont="1" applyFill="1" applyBorder="1" applyAlignment="1">
      <alignment horizontal="left" vertical="center"/>
      <protection/>
    </xf>
    <xf numFmtId="0" fontId="34" fillId="0" borderId="24" xfId="94" applyFont="1" applyFill="1" applyBorder="1" applyAlignment="1">
      <alignment horizontal="center"/>
      <protection/>
    </xf>
    <xf numFmtId="0" fontId="28" fillId="0" borderId="0" xfId="94" applyFont="1" applyFill="1">
      <alignment/>
      <protection/>
    </xf>
    <xf numFmtId="0" fontId="42" fillId="0" borderId="22" xfId="95" applyFont="1" applyFill="1" applyBorder="1" applyAlignment="1">
      <alignment horizontal="center" vertical="center" wrapText="1"/>
      <protection/>
    </xf>
    <xf numFmtId="0" fontId="51" fillId="0" borderId="22" xfId="95" applyFont="1" applyFill="1" applyBorder="1" applyAlignment="1">
      <alignment horizontal="center" vertical="center" wrapText="1"/>
      <protection/>
    </xf>
    <xf numFmtId="0" fontId="52" fillId="0" borderId="24" xfId="95" applyFont="1" applyFill="1" applyBorder="1" applyAlignment="1">
      <alignment horizontal="center" vertical="center" wrapText="1"/>
      <protection/>
    </xf>
    <xf numFmtId="0" fontId="28" fillId="0" borderId="0" xfId="94" applyFont="1" applyFill="1" applyBorder="1">
      <alignment/>
      <protection/>
    </xf>
    <xf numFmtId="2" fontId="5" fillId="0" borderId="22" xfId="94" applyNumberFormat="1" applyFont="1" applyFill="1" applyBorder="1" applyAlignment="1">
      <alignment horizontal="center" vertical="center" wrapText="1"/>
      <protection/>
    </xf>
    <xf numFmtId="0" fontId="35" fillId="0" borderId="22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54" fillId="0" borderId="22" xfId="0" applyFont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5" fillId="0" borderId="0" xfId="0" applyFont="1" applyFill="1" applyBorder="1" applyAlignment="1">
      <alignment vertical="top"/>
    </xf>
    <xf numFmtId="49" fontId="5" fillId="0" borderId="22" xfId="94" applyNumberFormat="1" applyFont="1" applyFill="1" applyBorder="1" applyAlignment="1">
      <alignment horizontal="center" vertical="center" wrapText="1"/>
      <protection/>
    </xf>
    <xf numFmtId="0" fontId="53" fillId="0" borderId="22" xfId="0" applyFont="1" applyBorder="1" applyAlignment="1">
      <alignment horizontal="center" vertical="center" wrapText="1"/>
    </xf>
    <xf numFmtId="0" fontId="12" fillId="0" borderId="0" xfId="94" applyFont="1" applyFill="1" applyBorder="1" applyAlignment="1">
      <alignment horizontal="center"/>
      <protection/>
    </xf>
    <xf numFmtId="0" fontId="59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 vertical="top"/>
    </xf>
    <xf numFmtId="0" fontId="35" fillId="0" borderId="22" xfId="0" applyFont="1" applyBorder="1" applyAlignment="1">
      <alignment horizontal="center"/>
    </xf>
    <xf numFmtId="0" fontId="53" fillId="0" borderId="2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vertical="top" wrapText="1"/>
    </xf>
    <xf numFmtId="0" fontId="63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 wrapText="1"/>
    </xf>
    <xf numFmtId="0" fontId="65" fillId="0" borderId="20" xfId="0" applyFont="1" applyBorder="1" applyAlignment="1">
      <alignment vertical="top" wrapText="1"/>
    </xf>
    <xf numFmtId="0" fontId="66" fillId="0" borderId="22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20" fontId="41" fillId="0" borderId="22" xfId="94" applyNumberFormat="1" applyFont="1" applyFill="1" applyBorder="1" applyAlignment="1">
      <alignment horizontal="center" vertical="center" wrapText="1"/>
      <protection/>
    </xf>
    <xf numFmtId="0" fontId="68" fillId="0" borderId="22" xfId="0" applyFont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40" fillId="55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2" fillId="0" borderId="22" xfId="95" applyFont="1" applyFill="1" applyBorder="1" applyAlignment="1">
      <alignment horizontal="center" vertical="center" wrapText="1"/>
      <protection/>
    </xf>
    <xf numFmtId="0" fontId="49" fillId="0" borderId="22" xfId="94" applyFont="1" applyFill="1" applyBorder="1" applyAlignment="1">
      <alignment horizontal="center" vertical="center" wrapText="1"/>
      <protection/>
    </xf>
    <xf numFmtId="0" fontId="44" fillId="0" borderId="22" xfId="95" applyFont="1" applyFill="1" applyBorder="1" applyAlignment="1">
      <alignment horizontal="center" vertical="center" wrapText="1"/>
      <protection/>
    </xf>
    <xf numFmtId="0" fontId="48" fillId="0" borderId="22" xfId="94" applyFont="1" applyFill="1" applyBorder="1" applyAlignment="1">
      <alignment horizontal="center" vertical="center" wrapText="1"/>
      <protection/>
    </xf>
    <xf numFmtId="21" fontId="49" fillId="0" borderId="22" xfId="94" applyNumberFormat="1" applyFont="1" applyFill="1" applyBorder="1" applyAlignment="1">
      <alignment horizontal="center" vertical="center" wrapText="1"/>
      <protection/>
    </xf>
    <xf numFmtId="0" fontId="42" fillId="0" borderId="23" xfId="95" applyFont="1" applyFill="1" applyBorder="1" applyAlignment="1">
      <alignment horizontal="center" vertical="center" wrapText="1"/>
      <protection/>
    </xf>
    <xf numFmtId="0" fontId="42" fillId="0" borderId="27" xfId="95" applyFont="1" applyFill="1" applyBorder="1" applyAlignment="1">
      <alignment horizontal="center" vertical="center" wrapText="1"/>
      <protection/>
    </xf>
    <xf numFmtId="0" fontId="13" fillId="0" borderId="0" xfId="94" applyFont="1" applyFill="1" applyAlignment="1">
      <alignment horizontal="center"/>
      <protection/>
    </xf>
    <xf numFmtId="0" fontId="12" fillId="0" borderId="28" xfId="94" applyFont="1" applyFill="1" applyBorder="1" applyAlignment="1">
      <alignment horizontal="center"/>
      <protection/>
    </xf>
    <xf numFmtId="0" fontId="57" fillId="0" borderId="0" xfId="94" applyFont="1" applyFill="1" applyBorder="1" applyAlignment="1">
      <alignment horizontal="center"/>
      <protection/>
    </xf>
    <xf numFmtId="0" fontId="36" fillId="0" borderId="29" xfId="94" applyFont="1" applyFill="1" applyBorder="1" applyAlignment="1">
      <alignment horizontal="center" vertical="center"/>
      <protection/>
    </xf>
    <xf numFmtId="0" fontId="36" fillId="0" borderId="30" xfId="94" applyFont="1" applyFill="1" applyBorder="1" applyAlignment="1">
      <alignment horizontal="center" vertical="center"/>
      <protection/>
    </xf>
    <xf numFmtId="0" fontId="36" fillId="0" borderId="31" xfId="94" applyFont="1" applyFill="1" applyBorder="1" applyAlignment="1">
      <alignment horizontal="center" vertical="center"/>
      <protection/>
    </xf>
    <xf numFmtId="0" fontId="50" fillId="0" borderId="22" xfId="94" applyFont="1" applyFill="1" applyBorder="1" applyAlignment="1">
      <alignment horizontal="center" vertical="center" wrapText="1"/>
      <protection/>
    </xf>
    <xf numFmtId="0" fontId="50" fillId="0" borderId="22" xfId="94" applyFont="1" applyFill="1" applyBorder="1" applyAlignment="1" quotePrefix="1">
      <alignment horizontal="center" vertical="center" wrapText="1"/>
      <protection/>
    </xf>
    <xf numFmtId="0" fontId="12" fillId="0" borderId="0" xfId="94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2" fillId="0" borderId="0" xfId="94" applyFont="1" applyFill="1" applyBorder="1" applyAlignment="1">
      <alignment horizontal="center"/>
      <protection/>
    </xf>
    <xf numFmtId="0" fontId="11" fillId="0" borderId="0" xfId="94" applyFont="1" applyFill="1" applyAlignment="1">
      <alignment horizontal="center"/>
      <protection/>
    </xf>
    <xf numFmtId="0" fontId="12" fillId="0" borderId="32" xfId="94" applyFont="1" applyFill="1" applyBorder="1" applyAlignment="1">
      <alignment horizontal="center"/>
      <protection/>
    </xf>
    <xf numFmtId="0" fontId="13" fillId="0" borderId="0" xfId="94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25" xfId="94" applyFont="1" applyFill="1" applyBorder="1" applyAlignment="1">
      <alignment horizontal="center" vertical="center" wrapText="1"/>
      <protection/>
    </xf>
    <xf numFmtId="0" fontId="38" fillId="0" borderId="31" xfId="94" applyFont="1" applyFill="1" applyBorder="1" applyAlignment="1">
      <alignment horizontal="center" vertical="center" wrapText="1"/>
      <protection/>
    </xf>
    <xf numFmtId="0" fontId="37" fillId="0" borderId="3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8" fillId="0" borderId="0" xfId="94" applyFont="1" applyFill="1" applyAlignment="1">
      <alignment horizontal="center" wrapText="1"/>
      <protection/>
    </xf>
    <xf numFmtId="0" fontId="47" fillId="0" borderId="22" xfId="94" applyFont="1" applyFill="1" applyBorder="1" applyAlignment="1">
      <alignment horizontal="center" vertical="center" wrapText="1"/>
      <protection/>
    </xf>
    <xf numFmtId="0" fontId="49" fillId="0" borderId="22" xfId="94" applyFont="1" applyFill="1" applyBorder="1" applyAlignment="1" quotePrefix="1">
      <alignment horizontal="center" vertical="center" wrapText="1"/>
      <protection/>
    </xf>
    <xf numFmtId="0" fontId="34" fillId="0" borderId="25" xfId="94" applyFont="1" applyFill="1" applyBorder="1" applyAlignment="1">
      <alignment horizontal="center" wrapText="1"/>
      <protection/>
    </xf>
    <xf numFmtId="0" fontId="34" fillId="0" borderId="31" xfId="94" applyFont="1" applyFill="1" applyBorder="1" applyAlignment="1">
      <alignment horizontal="center" wrapText="1"/>
      <protection/>
    </xf>
    <xf numFmtId="0" fontId="34" fillId="0" borderId="24" xfId="94" applyFont="1" applyFill="1" applyBorder="1" applyAlignment="1">
      <alignment horizontal="center" wrapText="1"/>
      <protection/>
    </xf>
    <xf numFmtId="0" fontId="0" fillId="0" borderId="27" xfId="0" applyBorder="1" applyAlignment="1">
      <alignment horizontal="center" wrapText="1"/>
    </xf>
    <xf numFmtId="0" fontId="12" fillId="0" borderId="0" xfId="94" applyFont="1" applyFill="1" applyBorder="1" applyAlignment="1">
      <alignment horizontal="center"/>
      <protection/>
    </xf>
    <xf numFmtId="0" fontId="46" fillId="55" borderId="22" xfId="0" applyFont="1" applyFill="1" applyBorder="1" applyAlignment="1">
      <alignment horizontal="center" vertical="center" wrapText="1"/>
    </xf>
    <xf numFmtId="0" fontId="6" fillId="0" borderId="0" xfId="94" applyFont="1" applyFill="1" applyAlignment="1">
      <alignment horizontal="center"/>
      <protection/>
    </xf>
    <xf numFmtId="1" fontId="41" fillId="0" borderId="25" xfId="0" applyNumberFormat="1" applyFont="1" applyFill="1" applyBorder="1" applyAlignment="1">
      <alignment horizontal="center"/>
    </xf>
    <xf numFmtId="0" fontId="71" fillId="0" borderId="31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43" fillId="55" borderId="22" xfId="0" applyFont="1" applyFill="1" applyBorder="1" applyAlignment="1">
      <alignment horizontal="center" vertical="center" wrapText="1"/>
    </xf>
    <xf numFmtId="0" fontId="44" fillId="55" borderId="22" xfId="95" applyFont="1" applyFill="1" applyBorder="1" applyAlignment="1">
      <alignment horizontal="center" vertical="center" wrapText="1"/>
      <protection/>
    </xf>
    <xf numFmtId="0" fontId="45" fillId="55" borderId="22" xfId="0" applyFont="1" applyFill="1" applyBorder="1" applyAlignment="1">
      <alignment horizontal="center" vertical="center" wrapText="1"/>
    </xf>
    <xf numFmtId="0" fontId="46" fillId="55" borderId="23" xfId="0" applyFont="1" applyFill="1" applyBorder="1" applyAlignment="1">
      <alignment horizontal="center" vertical="center" wrapText="1"/>
    </xf>
    <xf numFmtId="0" fontId="46" fillId="55" borderId="27" xfId="0" applyFont="1" applyFill="1" applyBorder="1" applyAlignment="1">
      <alignment horizontal="center" vertical="center" wrapText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Денежный 2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2 2" xfId="96"/>
    <cellStyle name="Обычный 2 2_Протокол_мандата" xfId="97"/>
    <cellStyle name="Обычный 2 3" xfId="98"/>
    <cellStyle name="Обычный 2_Данные связка 2 эт." xfId="99"/>
    <cellStyle name="Обычный 3" xfId="100"/>
    <cellStyle name="Обычный 3 2" xfId="101"/>
    <cellStyle name="Обычный 3 3" xfId="102"/>
    <cellStyle name="Обычный 3_5 класс Сквоз ЛК и РЕГ" xfId="103"/>
    <cellStyle name="Обычный 4" xfId="104"/>
    <cellStyle name="Обычный 4 2" xfId="105"/>
    <cellStyle name="Обычный 4_Протокол_мандата" xfId="106"/>
    <cellStyle name="Обычный 5" xfId="107"/>
    <cellStyle name="Обычный 6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3</xdr:col>
      <xdr:colOff>47625</xdr:colOff>
      <xdr:row>5</xdr:row>
      <xdr:rowOff>28575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2095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428625</xdr:colOff>
      <xdr:row>4</xdr:row>
      <xdr:rowOff>47625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609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Application%20Data\Microsoft\Excel\!&#1052;&#1072;&#1085;&#1076;&#1072;&#1090;%20&#1059;&#1085;&#1080;&#1074;&#1077;&#1088;&#1089;&#1072;&#1083;&#1100;&#1085;&#1099;&#1081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МАНДАТ main"/>
      <sheetName val="main"/>
      <sheetName val="тех.заяв_ПУСТО"/>
      <sheetName val="тех.заяв_END"/>
      <sheetName val="Выписка"/>
      <sheetName val="Лист1"/>
    </sheetNames>
    <sheetDataSet>
      <sheetData sheetId="3">
        <row r="1">
          <cell r="H1" t="str">
            <v>Номер участника</v>
          </cell>
          <cell r="I1" t="str">
            <v>Участник</v>
          </cell>
          <cell r="J1" t="str">
            <v>Год</v>
          </cell>
          <cell r="K1" t="str">
            <v>Разряд</v>
          </cell>
          <cell r="L1" t="str">
            <v>Ранг</v>
          </cell>
          <cell r="M1" t="str">
            <v>Пол</v>
          </cell>
          <cell r="N1" t="str">
            <v>Номер чипа</v>
          </cell>
          <cell r="O1" t="str">
            <v>связки</v>
          </cell>
          <cell r="P1" t="str">
            <v>личка корот</v>
          </cell>
          <cell r="Q1" t="str">
            <v>команды</v>
          </cell>
          <cell r="R1" t="str">
            <v>пп</v>
          </cell>
          <cell r="S1" t="str">
            <v>личка длин</v>
          </cell>
        </row>
        <row r="2">
          <cell r="H2" t="str">
            <v>42.3</v>
          </cell>
          <cell r="I2" t="str">
            <v>Кузнецов Дмитрий</v>
          </cell>
          <cell r="J2">
            <v>1984</v>
          </cell>
          <cell r="K2" t="str">
            <v>КМС</v>
          </cell>
          <cell r="L2">
            <v>30</v>
          </cell>
          <cell r="M2" t="str">
            <v>м</v>
          </cell>
          <cell r="N2">
            <v>2005521</v>
          </cell>
          <cell r="O2" t="str">
            <v>м</v>
          </cell>
          <cell r="P2">
            <v>1</v>
          </cell>
          <cell r="Q2">
            <v>1</v>
          </cell>
          <cell r="R2">
            <v>3</v>
          </cell>
        </row>
        <row r="3">
          <cell r="H3" t="str">
            <v>42.4</v>
          </cell>
          <cell r="I3" t="str">
            <v>Купин Николай</v>
          </cell>
          <cell r="J3">
            <v>1985</v>
          </cell>
          <cell r="K3" t="str">
            <v>КМС</v>
          </cell>
          <cell r="L3">
            <v>30</v>
          </cell>
          <cell r="M3" t="str">
            <v>м</v>
          </cell>
          <cell r="N3">
            <v>2005524</v>
          </cell>
          <cell r="O3" t="str">
            <v>м</v>
          </cell>
          <cell r="P3">
            <v>1</v>
          </cell>
          <cell r="Q3">
            <v>1</v>
          </cell>
          <cell r="R3">
            <v>4</v>
          </cell>
          <cell r="S3">
            <v>1</v>
          </cell>
        </row>
        <row r="4">
          <cell r="H4" t="str">
            <v>42.5</v>
          </cell>
          <cell r="I4" t="str">
            <v>Романов Роман</v>
          </cell>
          <cell r="J4">
            <v>1989</v>
          </cell>
          <cell r="K4" t="str">
            <v>I</v>
          </cell>
          <cell r="L4">
            <v>10</v>
          </cell>
          <cell r="M4" t="str">
            <v>м</v>
          </cell>
          <cell r="N4">
            <v>2005520</v>
          </cell>
          <cell r="O4" t="str">
            <v>м лич</v>
          </cell>
          <cell r="P4" t="str">
            <v>лич</v>
          </cell>
          <cell r="Q4">
            <v>1</v>
          </cell>
          <cell r="R4">
            <v>5</v>
          </cell>
        </row>
        <row r="5">
          <cell r="H5" t="str">
            <v>42.6</v>
          </cell>
          <cell r="I5" t="str">
            <v>Томилов Владимир</v>
          </cell>
          <cell r="J5">
            <v>1990</v>
          </cell>
          <cell r="K5" t="str">
            <v>1</v>
          </cell>
          <cell r="L5">
            <v>10</v>
          </cell>
          <cell r="M5" t="str">
            <v>м</v>
          </cell>
          <cell r="N5">
            <v>2005523</v>
          </cell>
          <cell r="O5" t="str">
            <v>м лич</v>
          </cell>
          <cell r="P5" t="str">
            <v>лич</v>
          </cell>
          <cell r="R5">
            <v>6</v>
          </cell>
        </row>
        <row r="6">
          <cell r="H6" t="str">
            <v>42.2</v>
          </cell>
          <cell r="I6" t="str">
            <v>Гридасова Аксиния</v>
          </cell>
          <cell r="J6">
            <v>1989</v>
          </cell>
          <cell r="K6" t="str">
            <v>1</v>
          </cell>
          <cell r="L6">
            <v>10</v>
          </cell>
          <cell r="M6" t="str">
            <v>ж</v>
          </cell>
          <cell r="N6">
            <v>2005522</v>
          </cell>
          <cell r="O6" t="str">
            <v>см</v>
          </cell>
          <cell r="P6">
            <v>1</v>
          </cell>
          <cell r="Q6">
            <v>1</v>
          </cell>
          <cell r="R6">
            <v>2</v>
          </cell>
        </row>
        <row r="7">
          <cell r="H7" t="str">
            <v>42.1</v>
          </cell>
          <cell r="I7" t="str">
            <v>Макаревич Максим</v>
          </cell>
          <cell r="J7">
            <v>1986</v>
          </cell>
          <cell r="K7" t="str">
            <v>КМС</v>
          </cell>
          <cell r="L7">
            <v>30</v>
          </cell>
          <cell r="M7" t="str">
            <v>м</v>
          </cell>
          <cell r="N7">
            <v>2005519</v>
          </cell>
          <cell r="O7" t="str">
            <v>см</v>
          </cell>
          <cell r="P7">
            <v>1</v>
          </cell>
          <cell r="R7">
            <v>1</v>
          </cell>
        </row>
        <row r="8">
          <cell r="H8" t="str">
            <v>11.2</v>
          </cell>
          <cell r="I8" t="str">
            <v>Нурлыгаянов Ренат </v>
          </cell>
          <cell r="J8">
            <v>1988</v>
          </cell>
          <cell r="K8" t="str">
            <v>КМС</v>
          </cell>
          <cell r="L8">
            <v>30</v>
          </cell>
          <cell r="M8" t="str">
            <v>м</v>
          </cell>
          <cell r="N8">
            <v>250246</v>
          </cell>
          <cell r="O8" t="str">
            <v>м</v>
          </cell>
          <cell r="P8">
            <v>1</v>
          </cell>
          <cell r="Q8">
            <v>1</v>
          </cell>
          <cell r="R8">
            <v>2</v>
          </cell>
          <cell r="S8">
            <v>1</v>
          </cell>
        </row>
        <row r="9">
          <cell r="H9" t="str">
            <v>11.3</v>
          </cell>
          <cell r="I9" t="str">
            <v>Маслов Евгений </v>
          </cell>
          <cell r="J9">
            <v>1989</v>
          </cell>
          <cell r="K9" t="str">
            <v>КМС</v>
          </cell>
          <cell r="L9">
            <v>30</v>
          </cell>
          <cell r="M9" t="str">
            <v>м</v>
          </cell>
          <cell r="N9">
            <v>250242</v>
          </cell>
          <cell r="O9" t="str">
            <v>м</v>
          </cell>
          <cell r="P9">
            <v>1</v>
          </cell>
          <cell r="Q9">
            <v>1</v>
          </cell>
          <cell r="R9">
            <v>3</v>
          </cell>
        </row>
        <row r="10">
          <cell r="H10" t="str">
            <v>11.1</v>
          </cell>
          <cell r="I10" t="str">
            <v>Мальцев Алексей </v>
          </cell>
          <cell r="J10">
            <v>1986</v>
          </cell>
          <cell r="K10" t="str">
            <v>КМС</v>
          </cell>
          <cell r="L10">
            <v>30</v>
          </cell>
          <cell r="M10" t="str">
            <v>м</v>
          </cell>
          <cell r="N10">
            <v>250263</v>
          </cell>
          <cell r="O10" t="str">
            <v>см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</row>
        <row r="11">
          <cell r="H11" t="str">
            <v>11.5</v>
          </cell>
          <cell r="I11" t="str">
            <v>Клячина Наталья </v>
          </cell>
          <cell r="J11">
            <v>1988</v>
          </cell>
          <cell r="K11" t="str">
            <v>КМС</v>
          </cell>
          <cell r="L11">
            <v>30</v>
          </cell>
          <cell r="M11" t="str">
            <v>ж</v>
          </cell>
          <cell r="N11">
            <v>250240</v>
          </cell>
          <cell r="O11" t="str">
            <v>см</v>
          </cell>
          <cell r="P11" t="str">
            <v>лич</v>
          </cell>
          <cell r="Q11">
            <v>1</v>
          </cell>
          <cell r="R11">
            <v>5</v>
          </cell>
          <cell r="S11" t="str">
            <v>лич</v>
          </cell>
        </row>
        <row r="12">
          <cell r="H12" t="str">
            <v>11.4</v>
          </cell>
          <cell r="I12" t="str">
            <v>Нурлыгаянова Зульфия </v>
          </cell>
          <cell r="J12">
            <v>1986</v>
          </cell>
          <cell r="K12" t="str">
            <v>МС</v>
          </cell>
          <cell r="L12">
            <v>100</v>
          </cell>
          <cell r="M12" t="str">
            <v>ж</v>
          </cell>
          <cell r="N12">
            <v>250237</v>
          </cell>
          <cell r="O12" t="str">
            <v>см лич</v>
          </cell>
          <cell r="P12">
            <v>1</v>
          </cell>
          <cell r="R12">
            <v>4</v>
          </cell>
          <cell r="S12">
            <v>1</v>
          </cell>
        </row>
        <row r="13">
          <cell r="H13" t="str">
            <v>11.6</v>
          </cell>
          <cell r="I13" t="str">
            <v>Перевозчиков Степан </v>
          </cell>
          <cell r="J13">
            <v>1990</v>
          </cell>
          <cell r="K13" t="str">
            <v>КМС</v>
          </cell>
          <cell r="L13">
            <v>30</v>
          </cell>
          <cell r="M13" t="str">
            <v>м</v>
          </cell>
          <cell r="N13">
            <v>250216</v>
          </cell>
          <cell r="O13" t="str">
            <v>см лич</v>
          </cell>
          <cell r="P13" t="str">
            <v>лич</v>
          </cell>
          <cell r="R13">
            <v>6</v>
          </cell>
          <cell r="S13" t="str">
            <v>лич</v>
          </cell>
        </row>
        <row r="14">
          <cell r="H14" t="str">
            <v>33.1</v>
          </cell>
          <cell r="I14" t="str">
            <v>Кузнецов Сергей</v>
          </cell>
          <cell r="J14">
            <v>1989</v>
          </cell>
          <cell r="K14" t="str">
            <v>КМС</v>
          </cell>
          <cell r="L14">
            <v>30</v>
          </cell>
          <cell r="M14" t="str">
            <v>м</v>
          </cell>
          <cell r="N14">
            <v>2005716</v>
          </cell>
          <cell r="O14" t="str">
            <v>м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</row>
        <row r="15">
          <cell r="H15" t="str">
            <v>33.2</v>
          </cell>
          <cell r="I15" t="str">
            <v>Чертанов Всеволод</v>
          </cell>
          <cell r="J15">
            <v>1985</v>
          </cell>
          <cell r="K15" t="str">
            <v>КМС</v>
          </cell>
          <cell r="L15">
            <v>30</v>
          </cell>
          <cell r="M15" t="str">
            <v>м</v>
          </cell>
          <cell r="N15">
            <v>2005719</v>
          </cell>
          <cell r="O15" t="str">
            <v>м</v>
          </cell>
          <cell r="P15">
            <v>1</v>
          </cell>
          <cell r="Q15">
            <v>1</v>
          </cell>
          <cell r="R15">
            <v>2</v>
          </cell>
          <cell r="S15">
            <v>1</v>
          </cell>
        </row>
        <row r="16">
          <cell r="H16" t="str">
            <v>33.3</v>
          </cell>
          <cell r="I16" t="str">
            <v>Старков Александр</v>
          </cell>
          <cell r="J16">
            <v>1973</v>
          </cell>
          <cell r="K16" t="str">
            <v>1</v>
          </cell>
          <cell r="L16">
            <v>10</v>
          </cell>
          <cell r="M16" t="str">
            <v>м</v>
          </cell>
          <cell r="N16">
            <v>2005721</v>
          </cell>
          <cell r="O16" t="str">
            <v>см</v>
          </cell>
          <cell r="P16">
            <v>1</v>
          </cell>
          <cell r="Q16">
            <v>1</v>
          </cell>
          <cell r="R16">
            <v>3</v>
          </cell>
          <cell r="S16">
            <v>1</v>
          </cell>
        </row>
        <row r="17">
          <cell r="H17" t="str">
            <v>33.4</v>
          </cell>
          <cell r="I17" t="str">
            <v>Шуст Кристина </v>
          </cell>
          <cell r="J17">
            <v>1991</v>
          </cell>
          <cell r="K17" t="str">
            <v>I</v>
          </cell>
          <cell r="L17">
            <v>10</v>
          </cell>
          <cell r="M17" t="str">
            <v>ж</v>
          </cell>
          <cell r="N17">
            <v>2005502</v>
          </cell>
          <cell r="O17" t="str">
            <v>см</v>
          </cell>
          <cell r="P17">
            <v>1</v>
          </cell>
          <cell r="Q17">
            <v>1</v>
          </cell>
          <cell r="R17">
            <v>4</v>
          </cell>
        </row>
        <row r="18">
          <cell r="H18" t="str">
            <v>12.1</v>
          </cell>
          <cell r="I18" t="str">
            <v>Лукьянов Павел </v>
          </cell>
          <cell r="J18">
            <v>1990</v>
          </cell>
          <cell r="K18" t="str">
            <v>I</v>
          </cell>
          <cell r="L18">
            <v>10</v>
          </cell>
          <cell r="M18" t="str">
            <v>м</v>
          </cell>
          <cell r="N18">
            <v>206158</v>
          </cell>
          <cell r="O18" t="str">
            <v>м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H19" t="str">
            <v>12.2</v>
          </cell>
          <cell r="I19" t="str">
            <v>Афанасьев Владимир </v>
          </cell>
          <cell r="J19">
            <v>1976</v>
          </cell>
          <cell r="K19" t="str">
            <v>I</v>
          </cell>
          <cell r="L19">
            <v>10</v>
          </cell>
          <cell r="M19" t="str">
            <v>м</v>
          </cell>
          <cell r="N19">
            <v>206159</v>
          </cell>
          <cell r="O19" t="str">
            <v>м</v>
          </cell>
          <cell r="P19">
            <v>1</v>
          </cell>
          <cell r="Q19">
            <v>1</v>
          </cell>
          <cell r="R19">
            <v>2</v>
          </cell>
          <cell r="S19">
            <v>1</v>
          </cell>
        </row>
        <row r="20">
          <cell r="H20" t="str">
            <v>12.4</v>
          </cell>
          <cell r="I20" t="str">
            <v>Князев Сергей</v>
          </cell>
          <cell r="J20">
            <v>1992</v>
          </cell>
          <cell r="K20" t="str">
            <v>1</v>
          </cell>
          <cell r="L20">
            <v>10</v>
          </cell>
          <cell r="M20" t="str">
            <v>м</v>
          </cell>
          <cell r="N20">
            <v>2005749</v>
          </cell>
          <cell r="O20" t="str">
            <v>см</v>
          </cell>
          <cell r="P20">
            <v>1</v>
          </cell>
          <cell r="R20">
            <v>4</v>
          </cell>
        </row>
        <row r="21">
          <cell r="H21" t="str">
            <v>12.6</v>
          </cell>
          <cell r="I21" t="str">
            <v>Зайцева Людмила </v>
          </cell>
          <cell r="J21">
            <v>1988</v>
          </cell>
          <cell r="K21" t="str">
            <v>I</v>
          </cell>
          <cell r="L21">
            <v>10</v>
          </cell>
          <cell r="M21" t="str">
            <v>ж</v>
          </cell>
          <cell r="N21">
            <v>206163</v>
          </cell>
          <cell r="O21" t="str">
            <v>см</v>
          </cell>
          <cell r="P21" t="str">
            <v>лич</v>
          </cell>
          <cell r="R21">
            <v>6</v>
          </cell>
          <cell r="S21" t="str">
            <v>лич</v>
          </cell>
        </row>
        <row r="22">
          <cell r="H22" t="str">
            <v>12.3</v>
          </cell>
          <cell r="I22" t="str">
            <v>Зайцева Мария </v>
          </cell>
          <cell r="J22">
            <v>1988</v>
          </cell>
          <cell r="K22" t="str">
            <v>I</v>
          </cell>
          <cell r="L22">
            <v>10</v>
          </cell>
          <cell r="M22" t="str">
            <v>ж</v>
          </cell>
          <cell r="N22">
            <v>238160</v>
          </cell>
          <cell r="O22" t="str">
            <v>см лич</v>
          </cell>
          <cell r="P22">
            <v>1</v>
          </cell>
          <cell r="Q22">
            <v>1</v>
          </cell>
          <cell r="R22">
            <v>3</v>
          </cell>
          <cell r="S22">
            <v>1</v>
          </cell>
        </row>
        <row r="23">
          <cell r="H23" t="str">
            <v>12.5</v>
          </cell>
          <cell r="I23" t="str">
            <v>Хамурзов Владимир </v>
          </cell>
          <cell r="J23">
            <v>1979</v>
          </cell>
          <cell r="K23" t="str">
            <v>I</v>
          </cell>
          <cell r="L23">
            <v>10</v>
          </cell>
          <cell r="M23" t="str">
            <v>м</v>
          </cell>
          <cell r="N23">
            <v>206162</v>
          </cell>
          <cell r="O23" t="str">
            <v>см лич</v>
          </cell>
          <cell r="P23" t="str">
            <v>лич</v>
          </cell>
          <cell r="Q23">
            <v>1</v>
          </cell>
          <cell r="R23">
            <v>5</v>
          </cell>
        </row>
        <row r="24">
          <cell r="H24" t="str">
            <v>.</v>
          </cell>
          <cell r="L24">
            <v>0</v>
          </cell>
        </row>
        <row r="25">
          <cell r="H25" t="str">
            <v>.</v>
          </cell>
          <cell r="L25">
            <v>0</v>
          </cell>
        </row>
        <row r="26">
          <cell r="H26" t="str">
            <v>.</v>
          </cell>
          <cell r="L26">
            <v>0</v>
          </cell>
        </row>
        <row r="27">
          <cell r="H27" t="str">
            <v>.</v>
          </cell>
          <cell r="L27">
            <v>0</v>
          </cell>
        </row>
        <row r="28">
          <cell r="H28" t="str">
            <v>.</v>
          </cell>
          <cell r="L28">
            <v>0</v>
          </cell>
        </row>
        <row r="29">
          <cell r="H29" t="str">
            <v>.</v>
          </cell>
          <cell r="L29">
            <v>0</v>
          </cell>
        </row>
        <row r="30">
          <cell r="H30" t="str">
            <v>.</v>
          </cell>
          <cell r="L30">
            <v>0</v>
          </cell>
        </row>
        <row r="31">
          <cell r="H31" t="str">
            <v>.</v>
          </cell>
          <cell r="L31">
            <v>0</v>
          </cell>
        </row>
        <row r="32">
          <cell r="H32" t="str">
            <v>.</v>
          </cell>
          <cell r="L32">
            <v>0</v>
          </cell>
        </row>
        <row r="33">
          <cell r="H33" t="str">
            <v>.</v>
          </cell>
          <cell r="L33">
            <v>0</v>
          </cell>
        </row>
        <row r="34">
          <cell r="H34" t="str">
            <v>.</v>
          </cell>
          <cell r="L34">
            <v>0</v>
          </cell>
        </row>
        <row r="35">
          <cell r="H35" t="str">
            <v>.</v>
          </cell>
          <cell r="L35">
            <v>0</v>
          </cell>
        </row>
        <row r="36">
          <cell r="H36" t="str">
            <v>.</v>
          </cell>
          <cell r="L36">
            <v>0</v>
          </cell>
        </row>
        <row r="37">
          <cell r="H37" t="str">
            <v>.</v>
          </cell>
          <cell r="L37">
            <v>0</v>
          </cell>
        </row>
        <row r="38">
          <cell r="H38" t="str">
            <v>.</v>
          </cell>
          <cell r="L38">
            <v>0</v>
          </cell>
        </row>
        <row r="39">
          <cell r="H39" t="str">
            <v>.</v>
          </cell>
          <cell r="L39">
            <v>0</v>
          </cell>
        </row>
        <row r="40">
          <cell r="H40" t="str">
            <v>.</v>
          </cell>
          <cell r="L40">
            <v>0</v>
          </cell>
        </row>
        <row r="41">
          <cell r="H41" t="str">
            <v>.</v>
          </cell>
          <cell r="L41">
            <v>0</v>
          </cell>
        </row>
        <row r="42">
          <cell r="H42" t="str">
            <v>.</v>
          </cell>
          <cell r="L42">
            <v>0</v>
          </cell>
        </row>
        <row r="43">
          <cell r="H43" t="str">
            <v>.</v>
          </cell>
          <cell r="L43">
            <v>0</v>
          </cell>
        </row>
        <row r="44">
          <cell r="H44" t="str">
            <v>.</v>
          </cell>
          <cell r="L44">
            <v>0</v>
          </cell>
        </row>
        <row r="45">
          <cell r="H45" t="str">
            <v>.</v>
          </cell>
          <cell r="L45">
            <v>0</v>
          </cell>
        </row>
        <row r="46">
          <cell r="H46" t="str">
            <v>.</v>
          </cell>
          <cell r="L46">
            <v>0</v>
          </cell>
        </row>
        <row r="47">
          <cell r="H47" t="str">
            <v>.</v>
          </cell>
          <cell r="L47">
            <v>0</v>
          </cell>
        </row>
        <row r="48">
          <cell r="H48" t="str">
            <v>.</v>
          </cell>
          <cell r="L48">
            <v>0</v>
          </cell>
        </row>
        <row r="49">
          <cell r="H49" t="str">
            <v>.</v>
          </cell>
          <cell r="L49">
            <v>0</v>
          </cell>
        </row>
        <row r="50">
          <cell r="H50" t="str">
            <v>.</v>
          </cell>
          <cell r="L50">
            <v>0</v>
          </cell>
        </row>
        <row r="51">
          <cell r="H51" t="str">
            <v>.</v>
          </cell>
          <cell r="L51">
            <v>0</v>
          </cell>
        </row>
        <row r="52">
          <cell r="H52" t="str">
            <v>.</v>
          </cell>
          <cell r="L52">
            <v>0</v>
          </cell>
        </row>
        <row r="53">
          <cell r="H53" t="str">
            <v>.</v>
          </cell>
          <cell r="L53">
            <v>0</v>
          </cell>
        </row>
        <row r="54">
          <cell r="H54" t="str">
            <v>.</v>
          </cell>
          <cell r="L54">
            <v>0</v>
          </cell>
        </row>
        <row r="55">
          <cell r="H55" t="str">
            <v>.</v>
          </cell>
          <cell r="L55">
            <v>0</v>
          </cell>
        </row>
        <row r="56">
          <cell r="H56" t="str">
            <v>.</v>
          </cell>
          <cell r="L56">
            <v>0</v>
          </cell>
        </row>
        <row r="57">
          <cell r="H57" t="str">
            <v>.</v>
          </cell>
          <cell r="L57">
            <v>0</v>
          </cell>
        </row>
        <row r="58">
          <cell r="H58" t="str">
            <v>.</v>
          </cell>
          <cell r="L58">
            <v>0</v>
          </cell>
        </row>
        <row r="59">
          <cell r="H59" t="str">
            <v>.</v>
          </cell>
          <cell r="L59">
            <v>0</v>
          </cell>
        </row>
        <row r="60">
          <cell r="H60" t="str">
            <v>.</v>
          </cell>
          <cell r="L60">
            <v>0</v>
          </cell>
        </row>
        <row r="61">
          <cell r="H61" t="str">
            <v>.</v>
          </cell>
          <cell r="L61">
            <v>0</v>
          </cell>
        </row>
        <row r="62">
          <cell r="H62" t="str">
            <v>.</v>
          </cell>
          <cell r="L62">
            <v>0</v>
          </cell>
        </row>
        <row r="63">
          <cell r="H63" t="str">
            <v>.</v>
          </cell>
          <cell r="L63">
            <v>0</v>
          </cell>
        </row>
        <row r="64">
          <cell r="H64" t="str">
            <v>.</v>
          </cell>
          <cell r="L64">
            <v>0</v>
          </cell>
        </row>
        <row r="65">
          <cell r="H65" t="str">
            <v>.</v>
          </cell>
          <cell r="L65">
            <v>0</v>
          </cell>
        </row>
        <row r="66">
          <cell r="H66" t="str">
            <v>.</v>
          </cell>
          <cell r="L66">
            <v>0</v>
          </cell>
        </row>
        <row r="67">
          <cell r="H67" t="str">
            <v>.</v>
          </cell>
          <cell r="L67">
            <v>0</v>
          </cell>
        </row>
        <row r="68">
          <cell r="H68" t="str">
            <v>.</v>
          </cell>
          <cell r="L68">
            <v>0</v>
          </cell>
        </row>
        <row r="69">
          <cell r="H69" t="str">
            <v>.</v>
          </cell>
          <cell r="L69">
            <v>0</v>
          </cell>
        </row>
        <row r="70">
          <cell r="H70" t="str">
            <v>.</v>
          </cell>
          <cell r="L70">
            <v>0</v>
          </cell>
        </row>
        <row r="71">
          <cell r="H71" t="str">
            <v>.</v>
          </cell>
          <cell r="L71">
            <v>0</v>
          </cell>
        </row>
        <row r="72">
          <cell r="H72" t="str">
            <v>.</v>
          </cell>
          <cell r="L72">
            <v>0</v>
          </cell>
        </row>
        <row r="73">
          <cell r="H73" t="str">
            <v>.</v>
          </cell>
          <cell r="L73">
            <v>0</v>
          </cell>
        </row>
        <row r="74">
          <cell r="H74" t="str">
            <v>.</v>
          </cell>
          <cell r="L74">
            <v>0</v>
          </cell>
        </row>
        <row r="75">
          <cell r="H75" t="str">
            <v>.</v>
          </cell>
          <cell r="L75">
            <v>0</v>
          </cell>
        </row>
        <row r="76">
          <cell r="H76" t="str">
            <v>.</v>
          </cell>
          <cell r="L76">
            <v>0</v>
          </cell>
        </row>
        <row r="77">
          <cell r="H77" t="str">
            <v>.</v>
          </cell>
          <cell r="L77">
            <v>0</v>
          </cell>
        </row>
        <row r="78">
          <cell r="H78" t="str">
            <v>.</v>
          </cell>
          <cell r="L78">
            <v>0</v>
          </cell>
        </row>
        <row r="79">
          <cell r="H79" t="str">
            <v>.</v>
          </cell>
          <cell r="L79">
            <v>0</v>
          </cell>
        </row>
        <row r="80">
          <cell r="H80" t="str">
            <v>.</v>
          </cell>
          <cell r="L80">
            <v>0</v>
          </cell>
        </row>
        <row r="81">
          <cell r="H81" t="str">
            <v>.</v>
          </cell>
          <cell r="L81">
            <v>0</v>
          </cell>
        </row>
        <row r="82">
          <cell r="H82" t="str">
            <v>.</v>
          </cell>
          <cell r="L82">
            <v>0</v>
          </cell>
        </row>
        <row r="83">
          <cell r="H83" t="str">
            <v>.</v>
          </cell>
          <cell r="L83">
            <v>0</v>
          </cell>
        </row>
        <row r="84">
          <cell r="H84" t="str">
            <v>.</v>
          </cell>
          <cell r="L84">
            <v>0</v>
          </cell>
        </row>
        <row r="85">
          <cell r="H85" t="str">
            <v>.</v>
          </cell>
          <cell r="L85">
            <v>0</v>
          </cell>
        </row>
        <row r="86">
          <cell r="H86" t="str">
            <v>.</v>
          </cell>
          <cell r="L86">
            <v>0</v>
          </cell>
        </row>
        <row r="87">
          <cell r="H87" t="str">
            <v>.</v>
          </cell>
          <cell r="L87">
            <v>0</v>
          </cell>
        </row>
        <row r="88">
          <cell r="H88" t="str">
            <v>.</v>
          </cell>
          <cell r="L88">
            <v>0</v>
          </cell>
        </row>
        <row r="89">
          <cell r="H89" t="str">
            <v>.</v>
          </cell>
          <cell r="L89">
            <v>0</v>
          </cell>
        </row>
        <row r="90">
          <cell r="H90" t="str">
            <v>.</v>
          </cell>
          <cell r="L90">
            <v>0</v>
          </cell>
        </row>
        <row r="91">
          <cell r="H91" t="str">
            <v>.</v>
          </cell>
          <cell r="L91">
            <v>0</v>
          </cell>
        </row>
        <row r="92">
          <cell r="H92" t="str">
            <v>.</v>
          </cell>
          <cell r="L92">
            <v>0</v>
          </cell>
        </row>
        <row r="93">
          <cell r="H93" t="str">
            <v>.</v>
          </cell>
          <cell r="L93">
            <v>0</v>
          </cell>
        </row>
        <row r="94">
          <cell r="H94" t="str">
            <v>.</v>
          </cell>
          <cell r="L94">
            <v>0</v>
          </cell>
        </row>
        <row r="95">
          <cell r="H95" t="str">
            <v>.</v>
          </cell>
          <cell r="L95">
            <v>0</v>
          </cell>
        </row>
        <row r="96">
          <cell r="H96" t="str">
            <v>.</v>
          </cell>
          <cell r="L96">
            <v>0</v>
          </cell>
        </row>
        <row r="97">
          <cell r="H97" t="str">
            <v>.</v>
          </cell>
          <cell r="L97">
            <v>0</v>
          </cell>
        </row>
        <row r="98">
          <cell r="H98" t="str">
            <v>.</v>
          </cell>
          <cell r="L98">
            <v>0</v>
          </cell>
        </row>
        <row r="99">
          <cell r="H99" t="str">
            <v>.</v>
          </cell>
          <cell r="L99">
            <v>0</v>
          </cell>
        </row>
        <row r="100">
          <cell r="H100" t="str">
            <v>.</v>
          </cell>
          <cell r="L100">
            <v>0</v>
          </cell>
        </row>
        <row r="101">
          <cell r="H101" t="str">
            <v>.</v>
          </cell>
          <cell r="L101">
            <v>0</v>
          </cell>
        </row>
        <row r="102">
          <cell r="H102" t="str">
            <v>.</v>
          </cell>
          <cell r="L102">
            <v>0</v>
          </cell>
        </row>
        <row r="103">
          <cell r="H103" t="str">
            <v>.</v>
          </cell>
          <cell r="L103">
            <v>0</v>
          </cell>
        </row>
        <row r="104">
          <cell r="H104" t="str">
            <v>.</v>
          </cell>
          <cell r="L104">
            <v>0</v>
          </cell>
        </row>
        <row r="105">
          <cell r="H105" t="str">
            <v>.</v>
          </cell>
          <cell r="L105">
            <v>0</v>
          </cell>
        </row>
        <row r="106">
          <cell r="H106" t="str">
            <v>.</v>
          </cell>
          <cell r="L106">
            <v>0</v>
          </cell>
        </row>
        <row r="107">
          <cell r="H107" t="str">
            <v>.</v>
          </cell>
          <cell r="L107">
            <v>0</v>
          </cell>
        </row>
        <row r="108">
          <cell r="H108" t="str">
            <v>.</v>
          </cell>
          <cell r="L108">
            <v>0</v>
          </cell>
        </row>
        <row r="109">
          <cell r="H109" t="str">
            <v>.</v>
          </cell>
          <cell r="L109">
            <v>0</v>
          </cell>
        </row>
        <row r="110">
          <cell r="H110" t="str">
            <v>.</v>
          </cell>
          <cell r="L110">
            <v>0</v>
          </cell>
        </row>
        <row r="111">
          <cell r="H111" t="str">
            <v>.</v>
          </cell>
          <cell r="L111">
            <v>0</v>
          </cell>
        </row>
        <row r="112">
          <cell r="H112" t="str">
            <v>.</v>
          </cell>
          <cell r="L112">
            <v>0</v>
          </cell>
        </row>
        <row r="113">
          <cell r="H113" t="str">
            <v>.</v>
          </cell>
          <cell r="L113">
            <v>0</v>
          </cell>
        </row>
        <row r="114">
          <cell r="H114" t="str">
            <v>.</v>
          </cell>
          <cell r="L114">
            <v>0</v>
          </cell>
        </row>
        <row r="115">
          <cell r="H115" t="str">
            <v>.</v>
          </cell>
          <cell r="L115">
            <v>0</v>
          </cell>
        </row>
        <row r="116">
          <cell r="H116" t="str">
            <v>.</v>
          </cell>
          <cell r="L116">
            <v>0</v>
          </cell>
        </row>
        <row r="117">
          <cell r="H117" t="str">
            <v>.</v>
          </cell>
          <cell r="L117">
            <v>0</v>
          </cell>
        </row>
        <row r="118">
          <cell r="H118" t="str">
            <v>.</v>
          </cell>
          <cell r="L118">
            <v>0</v>
          </cell>
        </row>
        <row r="119">
          <cell r="H119" t="str">
            <v>.</v>
          </cell>
          <cell r="L119">
            <v>0</v>
          </cell>
        </row>
        <row r="120">
          <cell r="H120" t="str">
            <v>.</v>
          </cell>
          <cell r="L120">
            <v>0</v>
          </cell>
        </row>
        <row r="121">
          <cell r="H121" t="str">
            <v>.</v>
          </cell>
          <cell r="L121">
            <v>0</v>
          </cell>
        </row>
        <row r="122">
          <cell r="H122" t="str">
            <v>.</v>
          </cell>
          <cell r="L122">
            <v>0</v>
          </cell>
        </row>
        <row r="123">
          <cell r="H123" t="str">
            <v>.</v>
          </cell>
          <cell r="L123">
            <v>0</v>
          </cell>
        </row>
        <row r="124">
          <cell r="H124" t="str">
            <v>.</v>
          </cell>
          <cell r="L124">
            <v>0</v>
          </cell>
        </row>
        <row r="125">
          <cell r="H125" t="str">
            <v>.</v>
          </cell>
          <cell r="L125">
            <v>0</v>
          </cell>
        </row>
        <row r="126">
          <cell r="H126" t="str">
            <v>.</v>
          </cell>
          <cell r="L126">
            <v>0</v>
          </cell>
        </row>
        <row r="127">
          <cell r="H127" t="str">
            <v>.</v>
          </cell>
          <cell r="L127">
            <v>0</v>
          </cell>
        </row>
        <row r="128">
          <cell r="H128" t="str">
            <v>.</v>
          </cell>
          <cell r="L128">
            <v>0</v>
          </cell>
        </row>
        <row r="129">
          <cell r="H129" t="str">
            <v>.</v>
          </cell>
          <cell r="L129">
            <v>0</v>
          </cell>
        </row>
        <row r="130">
          <cell r="H130" t="str">
            <v>.</v>
          </cell>
          <cell r="L130">
            <v>0</v>
          </cell>
        </row>
        <row r="131">
          <cell r="H131" t="str">
            <v>.</v>
          </cell>
          <cell r="L131">
            <v>0</v>
          </cell>
        </row>
        <row r="132">
          <cell r="H132" t="str">
            <v>.</v>
          </cell>
          <cell r="L132">
            <v>0</v>
          </cell>
        </row>
        <row r="133">
          <cell r="H133" t="str">
            <v>.</v>
          </cell>
          <cell r="L133">
            <v>0</v>
          </cell>
        </row>
        <row r="134">
          <cell r="H134" t="str">
            <v>.</v>
          </cell>
          <cell r="L134">
            <v>0</v>
          </cell>
        </row>
        <row r="135">
          <cell r="H135" t="str">
            <v>.</v>
          </cell>
          <cell r="L135">
            <v>0</v>
          </cell>
        </row>
        <row r="136">
          <cell r="H136" t="str">
            <v>.</v>
          </cell>
          <cell r="L136">
            <v>0</v>
          </cell>
        </row>
        <row r="137">
          <cell r="H137" t="str">
            <v>.</v>
          </cell>
          <cell r="L137">
            <v>0</v>
          </cell>
        </row>
        <row r="138">
          <cell r="H138" t="str">
            <v>.</v>
          </cell>
          <cell r="L138">
            <v>0</v>
          </cell>
        </row>
        <row r="139">
          <cell r="H139" t="str">
            <v>.</v>
          </cell>
          <cell r="L139">
            <v>0</v>
          </cell>
        </row>
        <row r="140">
          <cell r="H140" t="str">
            <v>.</v>
          </cell>
          <cell r="L140">
            <v>0</v>
          </cell>
        </row>
        <row r="141">
          <cell r="H141" t="str">
            <v>.</v>
          </cell>
          <cell r="L141">
            <v>0</v>
          </cell>
        </row>
        <row r="142">
          <cell r="H142" t="str">
            <v>.</v>
          </cell>
          <cell r="L142">
            <v>0</v>
          </cell>
        </row>
        <row r="143">
          <cell r="H143" t="str">
            <v>.</v>
          </cell>
          <cell r="L143">
            <v>0</v>
          </cell>
        </row>
        <row r="144">
          <cell r="H144" t="str">
            <v>.</v>
          </cell>
          <cell r="L144">
            <v>0</v>
          </cell>
        </row>
        <row r="145">
          <cell r="H145" t="str">
            <v>.</v>
          </cell>
          <cell r="L145">
            <v>0</v>
          </cell>
        </row>
        <row r="146">
          <cell r="H146" t="str">
            <v>.</v>
          </cell>
          <cell r="L146">
            <v>0</v>
          </cell>
        </row>
        <row r="147">
          <cell r="H147" t="str">
            <v>.</v>
          </cell>
          <cell r="L147">
            <v>0</v>
          </cell>
        </row>
        <row r="148">
          <cell r="H148" t="str">
            <v>.</v>
          </cell>
          <cell r="L148">
            <v>0</v>
          </cell>
        </row>
        <row r="149">
          <cell r="H149" t="str">
            <v>.</v>
          </cell>
          <cell r="L149">
            <v>0</v>
          </cell>
        </row>
        <row r="150">
          <cell r="H150" t="str">
            <v>.</v>
          </cell>
          <cell r="L150">
            <v>0</v>
          </cell>
        </row>
        <row r="151">
          <cell r="H151" t="str">
            <v>.</v>
          </cell>
          <cell r="L151">
            <v>0</v>
          </cell>
        </row>
        <row r="152">
          <cell r="H152" t="str">
            <v>.</v>
          </cell>
          <cell r="L152">
            <v>0</v>
          </cell>
        </row>
        <row r="153">
          <cell r="H153" t="str">
            <v>.</v>
          </cell>
          <cell r="L153">
            <v>0</v>
          </cell>
        </row>
        <row r="154">
          <cell r="H154" t="str">
            <v>.</v>
          </cell>
          <cell r="L154">
            <v>0</v>
          </cell>
        </row>
        <row r="155">
          <cell r="H155" t="str">
            <v>.</v>
          </cell>
          <cell r="L155">
            <v>0</v>
          </cell>
        </row>
        <row r="156">
          <cell r="H156" t="str">
            <v>.</v>
          </cell>
          <cell r="L156">
            <v>0</v>
          </cell>
        </row>
        <row r="157">
          <cell r="H157" t="str">
            <v>.</v>
          </cell>
          <cell r="L157">
            <v>0</v>
          </cell>
        </row>
        <row r="158">
          <cell r="H158" t="str">
            <v>.</v>
          </cell>
          <cell r="L1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8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5.00390625" style="0" customWidth="1"/>
    <col min="3" max="3" width="35.375" style="0" customWidth="1"/>
    <col min="4" max="4" width="19.25390625" style="0" customWidth="1"/>
    <col min="5" max="5" width="24.375" style="0" customWidth="1"/>
    <col min="6" max="6" width="37.875" style="0" customWidth="1"/>
  </cols>
  <sheetData>
    <row r="4" spans="1:6" s="30" customFormat="1" ht="13.5" thickBot="1">
      <c r="A4" s="30" t="s">
        <v>15</v>
      </c>
      <c r="B4" s="30" t="s">
        <v>16</v>
      </c>
      <c r="C4" s="30" t="s">
        <v>17</v>
      </c>
      <c r="D4" s="30" t="s">
        <v>18</v>
      </c>
      <c r="E4" s="30" t="s">
        <v>23</v>
      </c>
      <c r="F4" s="30" t="s">
        <v>35</v>
      </c>
    </row>
    <row r="5" spans="1:6" ht="23.25" customHeight="1" thickBot="1">
      <c r="A5" s="16">
        <v>1</v>
      </c>
      <c r="B5" s="17" t="s">
        <v>38</v>
      </c>
      <c r="C5" s="52" t="s">
        <v>42</v>
      </c>
      <c r="D5" s="72">
        <v>20</v>
      </c>
      <c r="E5" s="51" t="s">
        <v>37</v>
      </c>
      <c r="F5" s="58" t="s">
        <v>44</v>
      </c>
    </row>
    <row r="6" spans="1:6" ht="23.25" customHeight="1" thickBot="1">
      <c r="A6" s="18">
        <v>2</v>
      </c>
      <c r="B6" s="17" t="s">
        <v>38</v>
      </c>
      <c r="C6" s="63" t="s">
        <v>43</v>
      </c>
      <c r="D6" s="72">
        <v>15</v>
      </c>
      <c r="E6" s="51" t="s">
        <v>24</v>
      </c>
      <c r="F6" s="58" t="s">
        <v>61</v>
      </c>
    </row>
    <row r="7" spans="1:6" ht="23.25" customHeight="1" thickBot="1">
      <c r="A7" s="18">
        <v>3</v>
      </c>
      <c r="B7" s="17" t="s">
        <v>38</v>
      </c>
      <c r="C7" s="63" t="s">
        <v>46</v>
      </c>
      <c r="D7" s="73">
        <v>21</v>
      </c>
      <c r="E7" s="51" t="s">
        <v>25</v>
      </c>
      <c r="F7" s="68" t="s">
        <v>67</v>
      </c>
    </row>
    <row r="8" spans="1:6" ht="23.25" customHeight="1" thickBot="1">
      <c r="A8" s="18">
        <v>4</v>
      </c>
      <c r="B8" s="17" t="s">
        <v>38</v>
      </c>
      <c r="C8" s="63" t="s">
        <v>62</v>
      </c>
      <c r="D8" s="73">
        <v>22</v>
      </c>
      <c r="E8" s="51" t="s">
        <v>25</v>
      </c>
      <c r="F8" s="69" t="s">
        <v>63</v>
      </c>
    </row>
    <row r="9" spans="1:6" ht="23.25" customHeight="1" thickBot="1">
      <c r="A9" s="18">
        <v>5</v>
      </c>
      <c r="B9" s="17" t="s">
        <v>38</v>
      </c>
      <c r="C9" s="63" t="s">
        <v>64</v>
      </c>
      <c r="D9" s="73">
        <v>26</v>
      </c>
      <c r="E9" s="51" t="s">
        <v>65</v>
      </c>
      <c r="F9" s="68" t="s">
        <v>66</v>
      </c>
    </row>
    <row r="10" spans="1:6" ht="23.25" customHeight="1" thickBot="1">
      <c r="A10" s="18">
        <v>6</v>
      </c>
      <c r="B10" s="17" t="s">
        <v>38</v>
      </c>
      <c r="C10" s="52" t="s">
        <v>68</v>
      </c>
      <c r="D10" s="72">
        <v>27</v>
      </c>
      <c r="E10" s="66" t="s">
        <v>24</v>
      </c>
      <c r="F10" s="61" t="s">
        <v>85</v>
      </c>
    </row>
    <row r="11" spans="1:6" ht="23.25" customHeight="1" thickBot="1">
      <c r="A11" s="18">
        <v>7</v>
      </c>
      <c r="B11" s="17" t="s">
        <v>38</v>
      </c>
      <c r="C11" s="52" t="s">
        <v>71</v>
      </c>
      <c r="D11" s="72">
        <v>23</v>
      </c>
      <c r="E11" s="51" t="s">
        <v>25</v>
      </c>
      <c r="F11" s="58" t="s">
        <v>72</v>
      </c>
    </row>
    <row r="12" spans="1:6" ht="23.25" customHeight="1" thickBot="1">
      <c r="A12" s="18">
        <v>8</v>
      </c>
      <c r="B12" s="17"/>
      <c r="C12" s="53"/>
      <c r="D12" s="72"/>
      <c r="E12" s="53"/>
      <c r="F12" s="58"/>
    </row>
    <row r="13" spans="1:6" ht="23.25" customHeight="1" thickBot="1">
      <c r="A13" s="18">
        <v>9</v>
      </c>
      <c r="B13" s="17"/>
      <c r="C13" s="18"/>
      <c r="D13" s="72"/>
      <c r="E13" s="31"/>
      <c r="F13" s="29"/>
    </row>
    <row r="14" spans="1:6" ht="23.25" customHeight="1" thickBot="1">
      <c r="A14" s="18">
        <v>10</v>
      </c>
      <c r="B14" s="76"/>
      <c r="C14" s="77"/>
      <c r="D14" s="79"/>
      <c r="E14" s="77"/>
      <c r="F14" s="60"/>
    </row>
    <row r="15" spans="1:6" ht="23.25" customHeight="1" thickBot="1">
      <c r="A15" s="18">
        <v>11</v>
      </c>
      <c r="B15" s="81" t="s">
        <v>39</v>
      </c>
      <c r="C15" s="54" t="s">
        <v>46</v>
      </c>
      <c r="D15" s="72">
        <v>3</v>
      </c>
      <c r="E15" s="54" t="s">
        <v>36</v>
      </c>
      <c r="F15" s="70" t="s">
        <v>56</v>
      </c>
    </row>
    <row r="16" spans="1:6" ht="23.25" customHeight="1" thickBot="1">
      <c r="A16" s="18">
        <v>12</v>
      </c>
      <c r="B16" s="17" t="s">
        <v>39</v>
      </c>
      <c r="C16" s="71" t="s">
        <v>77</v>
      </c>
      <c r="D16" s="72">
        <v>19</v>
      </c>
      <c r="E16" s="71" t="s">
        <v>36</v>
      </c>
      <c r="F16" s="61" t="s">
        <v>83</v>
      </c>
    </row>
    <row r="17" spans="1:6" ht="23.25" customHeight="1" thickBot="1">
      <c r="A17" s="18">
        <v>13</v>
      </c>
      <c r="B17" s="81" t="s">
        <v>39</v>
      </c>
      <c r="C17" s="82" t="s">
        <v>47</v>
      </c>
      <c r="D17" s="83">
        <v>7</v>
      </c>
      <c r="E17" s="82" t="s">
        <v>37</v>
      </c>
      <c r="F17" s="61" t="s">
        <v>51</v>
      </c>
    </row>
    <row r="18" spans="1:6" ht="23.25" customHeight="1" thickBot="1">
      <c r="A18" s="18">
        <v>14</v>
      </c>
      <c r="B18" s="17" t="s">
        <v>39</v>
      </c>
      <c r="C18" s="54" t="s">
        <v>81</v>
      </c>
      <c r="D18" s="72">
        <v>16</v>
      </c>
      <c r="E18" s="54" t="s">
        <v>24</v>
      </c>
      <c r="F18" s="61" t="s">
        <v>80</v>
      </c>
    </row>
    <row r="19" spans="1:6" ht="23.25" customHeight="1" thickBot="1">
      <c r="A19" s="18">
        <v>16</v>
      </c>
      <c r="B19" s="81" t="s">
        <v>39</v>
      </c>
      <c r="C19" s="82" t="s">
        <v>48</v>
      </c>
      <c r="D19" s="83">
        <v>2</v>
      </c>
      <c r="E19" s="82" t="s">
        <v>25</v>
      </c>
      <c r="F19" s="61" t="s">
        <v>52</v>
      </c>
    </row>
    <row r="20" spans="1:6" ht="23.25" customHeight="1" thickBot="1">
      <c r="A20" s="18">
        <v>17</v>
      </c>
      <c r="B20" s="17" t="s">
        <v>39</v>
      </c>
      <c r="C20" s="53" t="s">
        <v>49</v>
      </c>
      <c r="D20" s="72">
        <v>8</v>
      </c>
      <c r="E20" s="53" t="s">
        <v>24</v>
      </c>
      <c r="F20" s="61" t="s">
        <v>59</v>
      </c>
    </row>
    <row r="21" spans="1:6" ht="23.25" customHeight="1" thickBot="1">
      <c r="A21" s="18">
        <v>18</v>
      </c>
      <c r="B21" s="81" t="s">
        <v>39</v>
      </c>
      <c r="C21" s="82" t="s">
        <v>50</v>
      </c>
      <c r="D21" s="83">
        <v>5</v>
      </c>
      <c r="E21" s="82" t="s">
        <v>24</v>
      </c>
      <c r="F21" s="70" t="s">
        <v>53</v>
      </c>
    </row>
    <row r="22" spans="1:6" ht="23.25" customHeight="1" thickBot="1">
      <c r="A22" s="18">
        <v>19</v>
      </c>
      <c r="B22" s="17" t="s">
        <v>39</v>
      </c>
      <c r="C22" s="53" t="s">
        <v>64</v>
      </c>
      <c r="D22" s="83">
        <v>12</v>
      </c>
      <c r="E22" s="53" t="s">
        <v>65</v>
      </c>
      <c r="F22" s="70" t="s">
        <v>74</v>
      </c>
    </row>
    <row r="23" spans="1:6" ht="23.25" customHeight="1" thickBot="1">
      <c r="A23" s="18">
        <v>20</v>
      </c>
      <c r="B23" s="17" t="s">
        <v>39</v>
      </c>
      <c r="C23" s="53" t="s">
        <v>75</v>
      </c>
      <c r="D23" s="84">
        <v>14</v>
      </c>
      <c r="E23" s="53" t="s">
        <v>65</v>
      </c>
      <c r="F23" s="85" t="s">
        <v>76</v>
      </c>
    </row>
    <row r="24" spans="1:6" ht="23.25" customHeight="1" thickBot="1">
      <c r="A24" s="18">
        <v>21</v>
      </c>
      <c r="B24" s="17" t="s">
        <v>39</v>
      </c>
      <c r="C24" s="53" t="s">
        <v>78</v>
      </c>
      <c r="D24" s="72">
        <v>17</v>
      </c>
      <c r="E24" s="53" t="s">
        <v>24</v>
      </c>
      <c r="F24" s="59" t="s">
        <v>79</v>
      </c>
    </row>
    <row r="25" spans="1:6" ht="23.25" customHeight="1" thickBot="1">
      <c r="A25" s="18">
        <v>22</v>
      </c>
      <c r="B25" s="76"/>
      <c r="C25" s="78"/>
      <c r="D25" s="80"/>
      <c r="E25" s="78"/>
      <c r="F25" s="59"/>
    </row>
    <row r="26" spans="1:6" ht="23.25" customHeight="1" thickBot="1">
      <c r="A26" s="18">
        <v>23</v>
      </c>
      <c r="B26" s="76"/>
      <c r="C26" s="78"/>
      <c r="D26" s="80"/>
      <c r="E26" s="78"/>
      <c r="F26" s="56"/>
    </row>
    <row r="27" spans="1:6" ht="23.25" customHeight="1" thickBot="1">
      <c r="A27" s="18">
        <v>24</v>
      </c>
      <c r="B27" s="76"/>
      <c r="C27" s="78"/>
      <c r="D27" s="80"/>
      <c r="E27" s="78"/>
      <c r="F27" s="59"/>
    </row>
    <row r="28" spans="1:6" ht="23.25" customHeight="1" thickBot="1">
      <c r="A28" s="18">
        <v>24</v>
      </c>
      <c r="B28" s="76"/>
      <c r="C28" s="18"/>
      <c r="D28" s="72"/>
      <c r="E28" s="31"/>
      <c r="F28" s="29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70" zoomScaleNormal="70" zoomScalePageLayoutView="0" workbookViewId="0" topLeftCell="A1">
      <selection activeCell="H29" sqref="H29"/>
    </sheetView>
  </sheetViews>
  <sheetFormatPr defaultColWidth="9.00390625" defaultRowHeight="12.75"/>
  <cols>
    <col min="1" max="1" width="6.75390625" style="1" customWidth="1"/>
    <col min="2" max="2" width="9.875" style="1" customWidth="1"/>
    <col min="3" max="3" width="10.875" style="2" customWidth="1"/>
    <col min="4" max="5" width="23.75390625" style="1" customWidth="1"/>
    <col min="6" max="6" width="58.00390625" style="1" customWidth="1"/>
    <col min="7" max="7" width="16.125" style="1" hidden="1" customWidth="1"/>
    <col min="8" max="13" width="6.125" style="1" customWidth="1"/>
    <col min="14" max="14" width="6.125" style="2" customWidth="1"/>
    <col min="15" max="15" width="10.00390625" style="2" customWidth="1"/>
    <col min="16" max="17" width="12.875" style="1" customWidth="1"/>
    <col min="18" max="18" width="11.625" style="2" hidden="1" customWidth="1"/>
    <col min="19" max="19" width="11.00390625" style="2" customWidth="1"/>
    <col min="20" max="20" width="10.625" style="2" customWidth="1"/>
    <col min="21" max="22" width="10.375" style="2" customWidth="1"/>
    <col min="23" max="23" width="23.75390625" style="1" customWidth="1"/>
    <col min="24" max="16384" width="9.125" style="1" customWidth="1"/>
  </cols>
  <sheetData>
    <row r="1" spans="1:22" ht="19.5">
      <c r="A1" s="109" t="s">
        <v>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20.25" thickBot="1">
      <c r="A2" s="110" t="s">
        <v>33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ht="20.25" thickTop="1">
      <c r="A3" s="121" t="s">
        <v>58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ht="26.25" customHeight="1">
      <c r="A4" s="122" t="s">
        <v>69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4"/>
      <c r="V4" s="124"/>
    </row>
    <row r="5" spans="1:22" ht="24" customHeight="1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22" ht="19.5">
      <c r="A6" s="119" t="s">
        <v>70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ht="19.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39"/>
      <c r="V7" s="39"/>
    </row>
    <row r="8" spans="1:22" ht="18.75">
      <c r="A8" s="120" t="s">
        <v>82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5.2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2" ht="15.75">
      <c r="A10" s="19"/>
      <c r="B10" s="19"/>
      <c r="C10" s="42"/>
      <c r="D10" s="43"/>
      <c r="E10" s="43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5"/>
      <c r="Q10" s="14"/>
      <c r="R10" s="13"/>
      <c r="S10" s="13"/>
      <c r="T10" s="13"/>
      <c r="U10" s="13"/>
      <c r="V10" s="13"/>
    </row>
    <row r="11" spans="1:22" ht="7.5" customHeight="1" hidden="1">
      <c r="A11" s="10"/>
      <c r="B11" s="12"/>
      <c r="C11" s="8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8"/>
      <c r="O11" s="8"/>
      <c r="P11" s="10"/>
      <c r="Q11" s="9"/>
      <c r="R11" s="8"/>
      <c r="S11" s="8"/>
      <c r="T11" s="8"/>
      <c r="U11" s="8"/>
      <c r="V11" s="8"/>
    </row>
    <row r="12" spans="1:22" ht="7.5" customHeight="1" hidden="1">
      <c r="A12" s="7"/>
      <c r="B12" s="5"/>
      <c r="C12" s="3"/>
      <c r="D12" s="5"/>
      <c r="E12" s="5"/>
      <c r="F12" s="6"/>
      <c r="G12" s="6"/>
      <c r="H12" s="6"/>
      <c r="I12" s="6"/>
      <c r="J12" s="6"/>
      <c r="K12" s="6"/>
      <c r="L12" s="6"/>
      <c r="M12" s="6"/>
      <c r="N12" s="3"/>
      <c r="O12" s="3"/>
      <c r="P12" s="5"/>
      <c r="Q12" s="4"/>
      <c r="R12" s="3"/>
      <c r="S12" s="3"/>
      <c r="T12" s="3"/>
      <c r="U12" s="3"/>
      <c r="V12" s="3"/>
    </row>
    <row r="13" spans="1:22" s="45" customFormat="1" ht="15" customHeight="1">
      <c r="A13" s="130" t="s">
        <v>13</v>
      </c>
      <c r="B13" s="104" t="s">
        <v>18</v>
      </c>
      <c r="C13" s="105" t="s">
        <v>34</v>
      </c>
      <c r="D13" s="102" t="s">
        <v>1</v>
      </c>
      <c r="E13" s="107" t="s">
        <v>23</v>
      </c>
      <c r="F13" s="102" t="s">
        <v>11</v>
      </c>
      <c r="G13" s="107" t="s">
        <v>27</v>
      </c>
      <c r="H13" s="132" t="s">
        <v>31</v>
      </c>
      <c r="I13" s="133"/>
      <c r="J13" s="133"/>
      <c r="K13" s="133"/>
      <c r="L13" s="133"/>
      <c r="M13" s="133"/>
      <c r="N13" s="134"/>
      <c r="O13" s="44"/>
      <c r="P13" s="103" t="s">
        <v>2</v>
      </c>
      <c r="Q13" s="106" t="s">
        <v>3</v>
      </c>
      <c r="R13" s="131" t="s">
        <v>10</v>
      </c>
      <c r="S13" s="103" t="s">
        <v>9</v>
      </c>
      <c r="T13" s="115" t="s">
        <v>8</v>
      </c>
      <c r="U13" s="103" t="s">
        <v>7</v>
      </c>
      <c r="V13" s="103" t="s">
        <v>6</v>
      </c>
    </row>
    <row r="14" spans="1:22" s="49" customFormat="1" ht="21">
      <c r="A14" s="130"/>
      <c r="B14" s="104"/>
      <c r="C14" s="105"/>
      <c r="D14" s="102"/>
      <c r="E14" s="108"/>
      <c r="F14" s="102"/>
      <c r="G14" s="135"/>
      <c r="H14" s="46">
        <v>1</v>
      </c>
      <c r="I14" s="46">
        <v>2</v>
      </c>
      <c r="J14" s="46">
        <v>5</v>
      </c>
      <c r="K14" s="46">
        <v>6</v>
      </c>
      <c r="L14" s="46">
        <v>7</v>
      </c>
      <c r="M14" s="46">
        <v>8</v>
      </c>
      <c r="N14" s="47" t="s">
        <v>5</v>
      </c>
      <c r="O14" s="48" t="s">
        <v>26</v>
      </c>
      <c r="P14" s="103"/>
      <c r="Q14" s="106"/>
      <c r="R14" s="103"/>
      <c r="S14" s="103"/>
      <c r="T14" s="116"/>
      <c r="U14" s="103"/>
      <c r="V14" s="103"/>
    </row>
    <row r="15" spans="1:22" s="40" customFormat="1" ht="25.5" customHeight="1">
      <c r="A15" s="125" t="s">
        <v>40</v>
      </c>
      <c r="B15" s="126"/>
      <c r="C15" s="126"/>
      <c r="D15" s="126"/>
      <c r="E15" s="126"/>
      <c r="F15" s="126"/>
      <c r="G15" s="12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8"/>
      <c r="U15" s="38"/>
      <c r="V15" s="32"/>
    </row>
    <row r="16" spans="1:22" s="40" customFormat="1" ht="36.75" customHeight="1">
      <c r="A16" s="32">
        <v>1</v>
      </c>
      <c r="B16" s="65">
        <v>3</v>
      </c>
      <c r="C16" s="55" t="s">
        <v>39</v>
      </c>
      <c r="D16" s="57" t="s">
        <v>46</v>
      </c>
      <c r="E16" s="57" t="s">
        <v>36</v>
      </c>
      <c r="F16" s="90" t="s">
        <v>56</v>
      </c>
      <c r="G16" s="86">
        <v>0.419444444444444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f aca="true" t="shared" si="0" ref="N16:N25">SUM(H16:M16)</f>
        <v>0</v>
      </c>
      <c r="O16" s="32" t="s">
        <v>32</v>
      </c>
      <c r="P16" s="34">
        <v>0.03194444444444445</v>
      </c>
      <c r="Q16" s="35">
        <v>0.0331974537037037</v>
      </c>
      <c r="R16" s="36">
        <f aca="true" t="shared" si="1" ref="R16:R25">Q16-P16</f>
        <v>0.0012530092592592523</v>
      </c>
      <c r="S16" s="37">
        <f aca="true" t="shared" si="2" ref="S16:S25">R16*86400</f>
        <v>108.2599999999994</v>
      </c>
      <c r="T16" s="50">
        <f aca="true" t="shared" si="3" ref="T16:T25">S16+N16</f>
        <v>108.2599999999994</v>
      </c>
      <c r="U16" s="38">
        <v>1</v>
      </c>
      <c r="V16" s="32">
        <v>100</v>
      </c>
    </row>
    <row r="17" spans="1:22" s="40" customFormat="1" ht="36.75" customHeight="1">
      <c r="A17" s="32">
        <v>2</v>
      </c>
      <c r="B17" s="89">
        <v>2</v>
      </c>
      <c r="C17" s="55" t="s">
        <v>39</v>
      </c>
      <c r="D17" s="82" t="s">
        <v>48</v>
      </c>
      <c r="E17" s="82" t="s">
        <v>25</v>
      </c>
      <c r="F17" s="90" t="s">
        <v>55</v>
      </c>
      <c r="G17" s="86">
        <v>0.423611111111111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f t="shared" si="0"/>
        <v>0</v>
      </c>
      <c r="O17" s="21" t="s">
        <v>32</v>
      </c>
      <c r="P17" s="34">
        <v>0.03680555555555556</v>
      </c>
      <c r="Q17" s="35">
        <v>0.03809097222222222</v>
      </c>
      <c r="R17" s="36">
        <f t="shared" si="1"/>
        <v>0.0012854166666666639</v>
      </c>
      <c r="S17" s="37">
        <f t="shared" si="2"/>
        <v>111.05999999999976</v>
      </c>
      <c r="T17" s="50">
        <f t="shared" si="3"/>
        <v>111.05999999999976</v>
      </c>
      <c r="U17" s="38">
        <v>2</v>
      </c>
      <c r="V17" s="32">
        <v>95</v>
      </c>
    </row>
    <row r="18" spans="1:22" s="40" customFormat="1" ht="47.25">
      <c r="A18" s="32">
        <v>3</v>
      </c>
      <c r="B18" s="89">
        <v>12</v>
      </c>
      <c r="C18" s="55" t="s">
        <v>39</v>
      </c>
      <c r="D18" s="53" t="s">
        <v>64</v>
      </c>
      <c r="E18" s="53" t="s">
        <v>65</v>
      </c>
      <c r="F18" s="90" t="s">
        <v>74</v>
      </c>
      <c r="G18" s="86">
        <v>0.427777777777778</v>
      </c>
      <c r="H18" s="32">
        <v>0</v>
      </c>
      <c r="I18" s="32">
        <v>0</v>
      </c>
      <c r="J18" s="32">
        <v>0</v>
      </c>
      <c r="K18" s="32">
        <v>5</v>
      </c>
      <c r="L18" s="32">
        <v>0</v>
      </c>
      <c r="M18" s="32">
        <v>0</v>
      </c>
      <c r="N18" s="32">
        <f t="shared" si="0"/>
        <v>5</v>
      </c>
      <c r="O18" s="32" t="s">
        <v>32</v>
      </c>
      <c r="P18" s="34">
        <v>0.04097222222222222</v>
      </c>
      <c r="Q18" s="35">
        <v>0.04224513888888889</v>
      </c>
      <c r="R18" s="36">
        <f t="shared" si="1"/>
        <v>0.0012729166666666653</v>
      </c>
      <c r="S18" s="37">
        <f t="shared" si="2"/>
        <v>109.97999999999988</v>
      </c>
      <c r="T18" s="50">
        <f t="shared" si="3"/>
        <v>114.97999999999988</v>
      </c>
      <c r="U18" s="38">
        <v>3</v>
      </c>
      <c r="V18" s="32">
        <v>90</v>
      </c>
    </row>
    <row r="19" spans="1:22" s="40" customFormat="1" ht="36.75" customHeight="1">
      <c r="A19" s="32">
        <v>4</v>
      </c>
      <c r="B19" s="65">
        <v>8</v>
      </c>
      <c r="C19" s="55" t="s">
        <v>39</v>
      </c>
      <c r="D19" s="53" t="s">
        <v>49</v>
      </c>
      <c r="E19" s="53" t="s">
        <v>24</v>
      </c>
      <c r="F19" s="92" t="s">
        <v>60</v>
      </c>
      <c r="G19" s="86">
        <v>0.425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f t="shared" si="0"/>
        <v>0</v>
      </c>
      <c r="O19" s="32" t="s">
        <v>32</v>
      </c>
      <c r="P19" s="34">
        <v>0.03819444444444444</v>
      </c>
      <c r="Q19" s="35">
        <v>0.03954293981481482</v>
      </c>
      <c r="R19" s="36">
        <f t="shared" si="1"/>
        <v>0.0013484953703703784</v>
      </c>
      <c r="S19" s="37">
        <f t="shared" si="2"/>
        <v>116.51000000000069</v>
      </c>
      <c r="T19" s="50">
        <f t="shared" si="3"/>
        <v>116.51000000000069</v>
      </c>
      <c r="U19" s="38">
        <v>4</v>
      </c>
      <c r="V19" s="32">
        <v>85</v>
      </c>
    </row>
    <row r="20" spans="1:22" s="40" customFormat="1" ht="36.75" customHeight="1">
      <c r="A20" s="32">
        <v>5</v>
      </c>
      <c r="B20" s="65">
        <v>19</v>
      </c>
      <c r="C20" s="55" t="s">
        <v>39</v>
      </c>
      <c r="D20" s="66" t="s">
        <v>77</v>
      </c>
      <c r="E20" s="66" t="s">
        <v>36</v>
      </c>
      <c r="F20" s="90" t="s">
        <v>84</v>
      </c>
      <c r="G20" s="86">
        <v>0.4166666666666667</v>
      </c>
      <c r="H20" s="32">
        <v>0</v>
      </c>
      <c r="I20" s="32">
        <v>0</v>
      </c>
      <c r="J20" s="32">
        <v>0</v>
      </c>
      <c r="K20" s="32">
        <v>5</v>
      </c>
      <c r="L20" s="32">
        <v>0</v>
      </c>
      <c r="M20" s="32">
        <v>0</v>
      </c>
      <c r="N20" s="32">
        <f t="shared" si="0"/>
        <v>5</v>
      </c>
      <c r="O20" s="32" t="s">
        <v>32</v>
      </c>
      <c r="P20" s="34">
        <v>0.029166666666666664</v>
      </c>
      <c r="Q20" s="35">
        <v>0.03048587962962963</v>
      </c>
      <c r="R20" s="36">
        <f t="shared" si="1"/>
        <v>0.0013192129629629665</v>
      </c>
      <c r="S20" s="37">
        <f t="shared" si="2"/>
        <v>113.9800000000003</v>
      </c>
      <c r="T20" s="50">
        <f t="shared" si="3"/>
        <v>118.9800000000003</v>
      </c>
      <c r="U20" s="38">
        <v>5</v>
      </c>
      <c r="V20" s="32">
        <v>80</v>
      </c>
    </row>
    <row r="21" spans="1:22" s="40" customFormat="1" ht="36.75" customHeight="1">
      <c r="A21" s="32">
        <v>6</v>
      </c>
      <c r="B21" s="89">
        <v>5</v>
      </c>
      <c r="C21" s="55" t="s">
        <v>39</v>
      </c>
      <c r="D21" s="82" t="s">
        <v>50</v>
      </c>
      <c r="E21" s="82" t="s">
        <v>24</v>
      </c>
      <c r="F21" s="90" t="s">
        <v>53</v>
      </c>
      <c r="G21" s="86">
        <v>0.426388888888889</v>
      </c>
      <c r="H21" s="32">
        <v>0</v>
      </c>
      <c r="I21" s="32">
        <v>0</v>
      </c>
      <c r="J21" s="32">
        <v>0</v>
      </c>
      <c r="K21" s="32">
        <v>5</v>
      </c>
      <c r="L21" s="32">
        <v>5</v>
      </c>
      <c r="M21" s="32">
        <v>0</v>
      </c>
      <c r="N21" s="32">
        <f t="shared" si="0"/>
        <v>10</v>
      </c>
      <c r="O21" s="32" t="s">
        <v>32</v>
      </c>
      <c r="P21" s="34">
        <v>0.03958333333333333</v>
      </c>
      <c r="Q21" s="35">
        <v>0.04128125</v>
      </c>
      <c r="R21" s="36">
        <f t="shared" si="1"/>
        <v>0.001697916666666667</v>
      </c>
      <c r="S21" s="37">
        <f t="shared" si="2"/>
        <v>146.70000000000002</v>
      </c>
      <c r="T21" s="50">
        <f t="shared" si="3"/>
        <v>156.70000000000002</v>
      </c>
      <c r="U21" s="38">
        <v>6</v>
      </c>
      <c r="V21" s="32">
        <v>75</v>
      </c>
    </row>
    <row r="22" spans="1:22" s="40" customFormat="1" ht="36.75" customHeight="1">
      <c r="A22" s="32">
        <v>7</v>
      </c>
      <c r="B22" s="65">
        <v>14</v>
      </c>
      <c r="C22" s="55" t="s">
        <v>39</v>
      </c>
      <c r="D22" s="53" t="s">
        <v>75</v>
      </c>
      <c r="E22" s="53" t="s">
        <v>65</v>
      </c>
      <c r="F22" s="90" t="s">
        <v>76</v>
      </c>
      <c r="G22" s="86">
        <v>0.429166666666667</v>
      </c>
      <c r="H22" s="32">
        <v>0</v>
      </c>
      <c r="I22" s="32">
        <v>0</v>
      </c>
      <c r="J22" s="32">
        <v>0</v>
      </c>
      <c r="K22" s="32">
        <v>5</v>
      </c>
      <c r="L22" s="32">
        <v>0</v>
      </c>
      <c r="M22" s="32">
        <v>0</v>
      </c>
      <c r="N22" s="32">
        <f t="shared" si="0"/>
        <v>5</v>
      </c>
      <c r="O22" s="32" t="s">
        <v>32</v>
      </c>
      <c r="P22" s="34">
        <v>0.042361111111111106</v>
      </c>
      <c r="Q22" s="35">
        <v>0.044302777777777774</v>
      </c>
      <c r="R22" s="36">
        <f t="shared" si="1"/>
        <v>0.001941666666666668</v>
      </c>
      <c r="S22" s="37">
        <f t="shared" si="2"/>
        <v>167.7600000000001</v>
      </c>
      <c r="T22" s="50">
        <f t="shared" si="3"/>
        <v>172.7600000000001</v>
      </c>
      <c r="U22" s="38">
        <v>7</v>
      </c>
      <c r="V22" s="32">
        <v>70</v>
      </c>
    </row>
    <row r="23" spans="1:22" s="41" customFormat="1" ht="36.75" customHeight="1">
      <c r="A23" s="32">
        <v>8</v>
      </c>
      <c r="B23" s="65">
        <v>16</v>
      </c>
      <c r="C23" s="55" t="s">
        <v>39</v>
      </c>
      <c r="D23" s="57" t="s">
        <v>81</v>
      </c>
      <c r="E23" s="57" t="s">
        <v>24</v>
      </c>
      <c r="F23" s="92" t="s">
        <v>89</v>
      </c>
      <c r="G23" s="86">
        <v>0.420833333333333</v>
      </c>
      <c r="H23" s="32">
        <v>0</v>
      </c>
      <c r="I23" s="32">
        <v>0</v>
      </c>
      <c r="J23" s="32">
        <v>0</v>
      </c>
      <c r="K23" s="32">
        <v>0</v>
      </c>
      <c r="L23" s="32">
        <v>5</v>
      </c>
      <c r="M23" s="32">
        <v>50</v>
      </c>
      <c r="N23" s="32">
        <f t="shared" si="0"/>
        <v>55</v>
      </c>
      <c r="O23" s="32" t="s">
        <v>32</v>
      </c>
      <c r="P23" s="34">
        <v>0.034027777777777775</v>
      </c>
      <c r="Q23" s="35">
        <v>0.03543078703703704</v>
      </c>
      <c r="R23" s="36">
        <f t="shared" si="1"/>
        <v>0.0014030092592592636</v>
      </c>
      <c r="S23" s="37">
        <f t="shared" si="2"/>
        <v>121.22000000000037</v>
      </c>
      <c r="T23" s="50">
        <f t="shared" si="3"/>
        <v>176.22000000000037</v>
      </c>
      <c r="U23" s="38">
        <v>8</v>
      </c>
      <c r="V23" s="32">
        <v>65</v>
      </c>
    </row>
    <row r="24" spans="1:22" s="41" customFormat="1" ht="36.75" customHeight="1">
      <c r="A24" s="32">
        <v>9</v>
      </c>
      <c r="B24" s="89">
        <v>7</v>
      </c>
      <c r="C24" s="55" t="s">
        <v>39</v>
      </c>
      <c r="D24" s="82" t="s">
        <v>47</v>
      </c>
      <c r="E24" s="82" t="s">
        <v>37</v>
      </c>
      <c r="F24" s="90" t="s">
        <v>54</v>
      </c>
      <c r="G24" s="86">
        <v>0.41805555555555557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f t="shared" si="0"/>
        <v>0</v>
      </c>
      <c r="O24" s="32" t="s">
        <v>91</v>
      </c>
      <c r="P24" s="34">
        <v>0.030555555555555555</v>
      </c>
      <c r="Q24" s="35">
        <v>0.031816550925925925</v>
      </c>
      <c r="R24" s="36">
        <f t="shared" si="1"/>
        <v>0.0012609953703703707</v>
      </c>
      <c r="S24" s="37">
        <f t="shared" si="2"/>
        <v>108.95000000000003</v>
      </c>
      <c r="T24" s="50">
        <f t="shared" si="3"/>
        <v>108.95000000000003</v>
      </c>
      <c r="U24" s="62" t="s">
        <v>92</v>
      </c>
      <c r="V24" s="62" t="s">
        <v>93</v>
      </c>
    </row>
    <row r="25" spans="1:22" s="41" customFormat="1" ht="36.75" customHeight="1">
      <c r="A25" s="32">
        <v>10</v>
      </c>
      <c r="B25" s="65">
        <v>17</v>
      </c>
      <c r="C25" s="55" t="s">
        <v>39</v>
      </c>
      <c r="D25" s="53" t="s">
        <v>78</v>
      </c>
      <c r="E25" s="53" t="s">
        <v>24</v>
      </c>
      <c r="F25" s="91" t="s">
        <v>88</v>
      </c>
      <c r="G25" s="86">
        <v>0.422222222222222</v>
      </c>
      <c r="H25" s="32">
        <v>0</v>
      </c>
      <c r="I25" s="32">
        <v>0</v>
      </c>
      <c r="J25" s="32">
        <v>0</v>
      </c>
      <c r="K25" s="32">
        <v>5</v>
      </c>
      <c r="L25" s="32">
        <v>0</v>
      </c>
      <c r="M25" s="32">
        <v>5</v>
      </c>
      <c r="N25" s="32">
        <f t="shared" si="0"/>
        <v>10</v>
      </c>
      <c r="O25" s="21" t="s">
        <v>91</v>
      </c>
      <c r="P25" s="34">
        <v>0.035416666666666666</v>
      </c>
      <c r="Q25" s="35">
        <v>0.036729050925925925</v>
      </c>
      <c r="R25" s="36">
        <f t="shared" si="1"/>
        <v>0.0013123842592592597</v>
      </c>
      <c r="S25" s="37">
        <f t="shared" si="2"/>
        <v>113.39000000000003</v>
      </c>
      <c r="T25" s="50">
        <f t="shared" si="3"/>
        <v>123.39000000000003</v>
      </c>
      <c r="U25" s="62" t="s">
        <v>92</v>
      </c>
      <c r="V25" s="62">
        <v>55</v>
      </c>
    </row>
    <row r="26" spans="1:22" ht="21" customHeight="1">
      <c r="A26" s="112" t="s">
        <v>41</v>
      </c>
      <c r="B26" s="113"/>
      <c r="C26" s="113"/>
      <c r="D26" s="113"/>
      <c r="E26" s="113"/>
      <c r="F26" s="113"/>
      <c r="G26" s="113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</row>
    <row r="27" spans="1:22" s="40" customFormat="1" ht="26.25" customHeight="1">
      <c r="A27" s="32">
        <v>1</v>
      </c>
      <c r="B27" s="65">
        <v>15</v>
      </c>
      <c r="C27" s="55" t="s">
        <v>38</v>
      </c>
      <c r="D27" s="63" t="s">
        <v>43</v>
      </c>
      <c r="E27" s="51" t="s">
        <v>24</v>
      </c>
      <c r="F27" s="75" t="s">
        <v>45</v>
      </c>
      <c r="G27" s="86">
        <v>0.433333333333333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f aca="true" t="shared" si="4" ref="N27:N33">SUM(H27:M27)</f>
        <v>0</v>
      </c>
      <c r="O27" s="32" t="s">
        <v>32</v>
      </c>
      <c r="P27" s="34">
        <v>0.04722222222222222</v>
      </c>
      <c r="Q27" s="35">
        <v>0.048757754629629634</v>
      </c>
      <c r="R27" s="36">
        <f aca="true" t="shared" si="5" ref="R27:R33">Q27-P27</f>
        <v>0.0015355324074074125</v>
      </c>
      <c r="S27" s="37">
        <f aca="true" t="shared" si="6" ref="S27:S33">R27*86400</f>
        <v>132.67000000000044</v>
      </c>
      <c r="T27" s="50">
        <f aca="true" t="shared" si="7" ref="T27:T33">S27+N27</f>
        <v>132.67000000000044</v>
      </c>
      <c r="U27" s="38">
        <v>1</v>
      </c>
      <c r="V27" s="32">
        <v>100</v>
      </c>
    </row>
    <row r="28" spans="1:22" s="40" customFormat="1" ht="26.25" customHeight="1">
      <c r="A28" s="32">
        <v>2</v>
      </c>
      <c r="B28" s="74">
        <v>23</v>
      </c>
      <c r="C28" s="55" t="s">
        <v>38</v>
      </c>
      <c r="D28" s="52" t="s">
        <v>71</v>
      </c>
      <c r="E28" s="51" t="s">
        <v>25</v>
      </c>
      <c r="F28" s="88" t="s">
        <v>73</v>
      </c>
      <c r="G28" s="86">
        <v>0.438888888888889</v>
      </c>
      <c r="H28" s="32">
        <v>0</v>
      </c>
      <c r="I28" s="32">
        <v>0</v>
      </c>
      <c r="J28" s="32">
        <v>0</v>
      </c>
      <c r="K28" s="32">
        <v>5</v>
      </c>
      <c r="L28" s="32">
        <v>5</v>
      </c>
      <c r="M28" s="32">
        <v>5</v>
      </c>
      <c r="N28" s="32">
        <f t="shared" si="4"/>
        <v>15</v>
      </c>
      <c r="O28" s="32" t="s">
        <v>32</v>
      </c>
      <c r="P28" s="34">
        <v>0.05277777777777778</v>
      </c>
      <c r="Q28" s="35">
        <v>0.05414652777777778</v>
      </c>
      <c r="R28" s="36">
        <f t="shared" si="5"/>
        <v>0.001368750000000002</v>
      </c>
      <c r="S28" s="37">
        <f t="shared" si="6"/>
        <v>118.26000000000016</v>
      </c>
      <c r="T28" s="50">
        <f t="shared" si="7"/>
        <v>133.26000000000016</v>
      </c>
      <c r="U28" s="38">
        <v>2</v>
      </c>
      <c r="V28" s="32">
        <v>95</v>
      </c>
    </row>
    <row r="29" spans="1:22" s="40" customFormat="1" ht="26.25" customHeight="1">
      <c r="A29" s="32">
        <v>3</v>
      </c>
      <c r="B29" s="65">
        <v>20</v>
      </c>
      <c r="C29" s="55" t="s">
        <v>38</v>
      </c>
      <c r="D29" s="52" t="s">
        <v>42</v>
      </c>
      <c r="E29" s="51" t="s">
        <v>37</v>
      </c>
      <c r="F29" s="88" t="s">
        <v>57</v>
      </c>
      <c r="G29" s="86">
        <v>0.43194444444444446</v>
      </c>
      <c r="H29" s="32">
        <v>0</v>
      </c>
      <c r="I29" s="32">
        <v>0</v>
      </c>
      <c r="J29" s="32">
        <v>0</v>
      </c>
      <c r="K29" s="32">
        <v>0</v>
      </c>
      <c r="L29" s="32">
        <v>5</v>
      </c>
      <c r="M29" s="32">
        <v>5</v>
      </c>
      <c r="N29" s="32">
        <f t="shared" si="4"/>
        <v>10</v>
      </c>
      <c r="O29" s="32" t="s">
        <v>32</v>
      </c>
      <c r="P29" s="34">
        <v>0.04583333333333334</v>
      </c>
      <c r="Q29" s="35">
        <v>0.04733113425925926</v>
      </c>
      <c r="R29" s="36">
        <f t="shared" si="5"/>
        <v>0.0014978009259259198</v>
      </c>
      <c r="S29" s="37">
        <f t="shared" si="6"/>
        <v>129.40999999999946</v>
      </c>
      <c r="T29" s="50">
        <f t="shared" si="7"/>
        <v>139.40999999999946</v>
      </c>
      <c r="U29" s="38">
        <v>3</v>
      </c>
      <c r="V29" s="32">
        <v>90</v>
      </c>
    </row>
    <row r="30" spans="1:22" s="40" customFormat="1" ht="26.25" customHeight="1">
      <c r="A30" s="32">
        <v>4</v>
      </c>
      <c r="B30" s="74">
        <v>21</v>
      </c>
      <c r="C30" s="55" t="s">
        <v>38</v>
      </c>
      <c r="D30" s="63" t="s">
        <v>46</v>
      </c>
      <c r="E30" s="51" t="s">
        <v>25</v>
      </c>
      <c r="F30" s="87" t="s">
        <v>87</v>
      </c>
      <c r="G30" s="86">
        <v>0.4375</v>
      </c>
      <c r="H30" s="32">
        <v>0</v>
      </c>
      <c r="I30" s="32">
        <v>0</v>
      </c>
      <c r="J30" s="32">
        <v>0</v>
      </c>
      <c r="K30" s="32">
        <v>5</v>
      </c>
      <c r="L30" s="32">
        <v>5</v>
      </c>
      <c r="M30" s="32">
        <v>5</v>
      </c>
      <c r="N30" s="32">
        <f t="shared" si="4"/>
        <v>15</v>
      </c>
      <c r="O30" s="32" t="s">
        <v>32</v>
      </c>
      <c r="P30" s="34">
        <v>0.051388888888888894</v>
      </c>
      <c r="Q30" s="35">
        <v>0.05284270833333333</v>
      </c>
      <c r="R30" s="36">
        <f t="shared" si="5"/>
        <v>0.0014538194444444347</v>
      </c>
      <c r="S30" s="37">
        <f t="shared" si="6"/>
        <v>125.60999999999916</v>
      </c>
      <c r="T30" s="50">
        <f t="shared" si="7"/>
        <v>140.60999999999916</v>
      </c>
      <c r="U30" s="38">
        <v>4</v>
      </c>
      <c r="V30" s="32">
        <v>85</v>
      </c>
    </row>
    <row r="31" spans="1:22" s="40" customFormat="1" ht="26.25" customHeight="1">
      <c r="A31" s="32">
        <v>5</v>
      </c>
      <c r="B31" s="74">
        <v>22</v>
      </c>
      <c r="C31" s="55" t="s">
        <v>38</v>
      </c>
      <c r="D31" s="63" t="s">
        <v>62</v>
      </c>
      <c r="E31" s="51" t="s">
        <v>25</v>
      </c>
      <c r="F31" s="93" t="s">
        <v>95</v>
      </c>
      <c r="G31" s="86">
        <v>0.4305555555555556</v>
      </c>
      <c r="H31" s="32">
        <v>0</v>
      </c>
      <c r="I31" s="32">
        <v>0</v>
      </c>
      <c r="J31" s="32">
        <v>0</v>
      </c>
      <c r="K31" s="32">
        <v>0</v>
      </c>
      <c r="L31" s="32">
        <v>5</v>
      </c>
      <c r="M31" s="32">
        <v>0</v>
      </c>
      <c r="N31" s="32">
        <f t="shared" si="4"/>
        <v>5</v>
      </c>
      <c r="O31" s="32" t="s">
        <v>91</v>
      </c>
      <c r="P31" s="34">
        <v>0.043750000000000004</v>
      </c>
      <c r="Q31" s="35">
        <v>0.045179166666666666</v>
      </c>
      <c r="R31" s="36">
        <f t="shared" si="5"/>
        <v>0.001429166666666662</v>
      </c>
      <c r="S31" s="37">
        <f t="shared" si="6"/>
        <v>123.47999999999959</v>
      </c>
      <c r="T31" s="50">
        <f t="shared" si="7"/>
        <v>128.4799999999996</v>
      </c>
      <c r="U31" s="62" t="s">
        <v>94</v>
      </c>
      <c r="V31" s="32">
        <v>70</v>
      </c>
    </row>
    <row r="32" spans="1:22" s="40" customFormat="1" ht="26.25" customHeight="1">
      <c r="A32" s="32">
        <v>6</v>
      </c>
      <c r="B32" s="65">
        <v>27</v>
      </c>
      <c r="C32" s="55" t="s">
        <v>38</v>
      </c>
      <c r="D32" s="52" t="s">
        <v>68</v>
      </c>
      <c r="E32" s="66" t="s">
        <v>24</v>
      </c>
      <c r="F32" s="88" t="s">
        <v>86</v>
      </c>
      <c r="G32" s="86">
        <v>0.434722222222222</v>
      </c>
      <c r="H32" s="32">
        <v>0</v>
      </c>
      <c r="I32" s="32">
        <v>0</v>
      </c>
      <c r="J32" s="32">
        <v>0</v>
      </c>
      <c r="K32" s="32">
        <v>5</v>
      </c>
      <c r="L32" s="32">
        <v>0</v>
      </c>
      <c r="M32" s="32">
        <v>50</v>
      </c>
      <c r="N32" s="32">
        <f t="shared" si="4"/>
        <v>55</v>
      </c>
      <c r="O32" s="32" t="s">
        <v>91</v>
      </c>
      <c r="P32" s="34">
        <v>0.04861111111111111</v>
      </c>
      <c r="Q32" s="35">
        <v>0.05023449074074074</v>
      </c>
      <c r="R32" s="36">
        <f t="shared" si="5"/>
        <v>0.0016233796296296274</v>
      </c>
      <c r="S32" s="37">
        <f t="shared" si="6"/>
        <v>140.25999999999982</v>
      </c>
      <c r="T32" s="50">
        <f t="shared" si="7"/>
        <v>195.25999999999982</v>
      </c>
      <c r="U32" s="62" t="s">
        <v>94</v>
      </c>
      <c r="V32" s="32">
        <v>70</v>
      </c>
    </row>
    <row r="33" spans="1:22" s="40" customFormat="1" ht="26.25" customHeight="1">
      <c r="A33" s="32">
        <v>7</v>
      </c>
      <c r="B33" s="74">
        <v>26</v>
      </c>
      <c r="C33" s="55" t="s">
        <v>38</v>
      </c>
      <c r="D33" s="63" t="s">
        <v>64</v>
      </c>
      <c r="E33" s="33" t="s">
        <v>65</v>
      </c>
      <c r="F33" s="94" t="s">
        <v>90</v>
      </c>
      <c r="G33" s="86">
        <v>0.436111111111111</v>
      </c>
      <c r="H33" s="32">
        <v>5</v>
      </c>
      <c r="I33" s="32">
        <v>50</v>
      </c>
      <c r="J33" s="32">
        <v>0</v>
      </c>
      <c r="K33" s="32">
        <v>0</v>
      </c>
      <c r="L33" s="32">
        <v>0</v>
      </c>
      <c r="M33" s="32">
        <v>0</v>
      </c>
      <c r="N33" s="32">
        <f t="shared" si="4"/>
        <v>55</v>
      </c>
      <c r="O33" s="32" t="s">
        <v>91</v>
      </c>
      <c r="P33" s="34">
        <v>0.06319444444444444</v>
      </c>
      <c r="Q33" s="35">
        <v>0.06556585648148149</v>
      </c>
      <c r="R33" s="36">
        <f t="shared" si="5"/>
        <v>0.0023714120370370434</v>
      </c>
      <c r="S33" s="37">
        <f t="shared" si="6"/>
        <v>204.89000000000055</v>
      </c>
      <c r="T33" s="50">
        <f t="shared" si="7"/>
        <v>259.89000000000055</v>
      </c>
      <c r="U33" s="38">
        <v>7</v>
      </c>
      <c r="V33" s="32">
        <v>70</v>
      </c>
    </row>
    <row r="34" ht="28.5" customHeight="1">
      <c r="A34" s="1" t="s">
        <v>4</v>
      </c>
    </row>
    <row r="35" ht="11.25" customHeight="1"/>
    <row r="36" ht="28.5" customHeight="1">
      <c r="A36" s="1" t="s">
        <v>19</v>
      </c>
    </row>
    <row r="37" ht="28.5" customHeight="1"/>
    <row r="38" ht="28.5" customHeight="1"/>
    <row r="39" ht="28.5" customHeight="1"/>
    <row r="40" ht="28.5" customHeight="1"/>
    <row r="41" ht="28.5" customHeight="1"/>
  </sheetData>
  <sheetProtection/>
  <mergeCells count="26">
    <mergeCell ref="A1:V1"/>
    <mergeCell ref="A2:V2"/>
    <mergeCell ref="A5:V5"/>
    <mergeCell ref="A26:V26"/>
    <mergeCell ref="S13:S14"/>
    <mergeCell ref="T13:T14"/>
    <mergeCell ref="U13:U14"/>
    <mergeCell ref="A7:T7"/>
    <mergeCell ref="A6:V6"/>
    <mergeCell ref="A8:V8"/>
    <mergeCell ref="A3:V3"/>
    <mergeCell ref="A4:V4"/>
    <mergeCell ref="A15:T15"/>
    <mergeCell ref="A9:V9"/>
    <mergeCell ref="A13:A14"/>
    <mergeCell ref="R13:R14"/>
    <mergeCell ref="D13:D14"/>
    <mergeCell ref="V13:V14"/>
    <mergeCell ref="B13:B14"/>
    <mergeCell ref="C13:C14"/>
    <mergeCell ref="Q13:Q14"/>
    <mergeCell ref="E13:E14"/>
    <mergeCell ref="F13:F14"/>
    <mergeCell ref="P13:P14"/>
    <mergeCell ref="H13:N13"/>
    <mergeCell ref="G13:G14"/>
  </mergeCells>
  <printOptions/>
  <pageMargins left="0.2362204724409449" right="0.1968503937007874" top="0.1968503937007874" bottom="0.15748031496062992" header="0.31496062992125984" footer="0.31496062992125984"/>
  <pageSetup fitToHeight="1" fitToWidth="1" horizontalDpi="600" verticalDpi="600" orientation="landscape" paperSize="9" scale="51" r:id="rId2"/>
  <ignoredErrors>
    <ignoredError sqref="N16:O25 N27:O3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="85" zoomScaleNormal="85" zoomScalePageLayoutView="0" workbookViewId="0" topLeftCell="A1">
      <selection activeCell="A6" sqref="A6:H6"/>
    </sheetView>
  </sheetViews>
  <sheetFormatPr defaultColWidth="9.00390625" defaultRowHeight="12.75"/>
  <cols>
    <col min="1" max="2" width="7.75390625" style="0" customWidth="1"/>
    <col min="3" max="3" width="6.25390625" style="0" customWidth="1"/>
    <col min="4" max="4" width="25.875" style="0" customWidth="1"/>
    <col min="5" max="5" width="42.875" style="0" customWidth="1"/>
    <col min="6" max="6" width="22.375" style="0" customWidth="1"/>
    <col min="7" max="8" width="11.375" style="0" customWidth="1"/>
    <col min="9" max="11" width="0" style="0" hidden="1" customWidth="1"/>
    <col min="12" max="18" width="9.125" style="0" hidden="1" customWidth="1"/>
    <col min="19" max="19" width="0.37109375" style="0" customWidth="1"/>
  </cols>
  <sheetData>
    <row r="1" spans="1:19" s="1" customFormat="1" ht="19.5">
      <c r="A1" s="109" t="s">
        <v>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1" customFormat="1" ht="19.5">
      <c r="A2" s="136" t="s">
        <v>33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s="1" customFormat="1" ht="19.5">
      <c r="A3" s="136" t="s">
        <v>58</v>
      </c>
      <c r="B3" s="136"/>
      <c r="C3" s="136"/>
      <c r="D3" s="136"/>
      <c r="E3" s="136"/>
      <c r="F3" s="136"/>
      <c r="G3" s="136"/>
      <c r="H3" s="136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s="1" customFormat="1" ht="22.5" customHeight="1">
      <c r="A4" s="122" t="s">
        <v>69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8" s="1" customFormat="1" ht="19.5">
      <c r="A5" s="119" t="s">
        <v>96</v>
      </c>
      <c r="B5" s="119"/>
      <c r="C5" s="119"/>
      <c r="D5" s="119"/>
      <c r="E5" s="119"/>
      <c r="F5" s="119"/>
      <c r="G5" s="119"/>
      <c r="H5" s="119"/>
    </row>
    <row r="6" spans="1:8" s="1" customFormat="1" ht="19.5">
      <c r="A6" s="119" t="s">
        <v>20</v>
      </c>
      <c r="B6" s="119"/>
      <c r="C6" s="119"/>
      <c r="D6" s="119"/>
      <c r="E6" s="119"/>
      <c r="F6" s="119"/>
      <c r="G6" s="119"/>
      <c r="H6" s="119"/>
    </row>
    <row r="7" spans="1:19" s="1" customFormat="1" ht="19.5">
      <c r="A7" s="117"/>
      <c r="B7" s="118"/>
      <c r="C7" s="118"/>
      <c r="D7" s="118"/>
      <c r="E7" s="118"/>
      <c r="F7" s="118"/>
      <c r="G7" s="118"/>
      <c r="H7" s="11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8" s="1" customFormat="1" ht="15">
      <c r="A8" s="138" t="s">
        <v>82</v>
      </c>
      <c r="B8" s="138"/>
      <c r="C8" s="138"/>
      <c r="D8" s="138"/>
      <c r="E8" s="138"/>
      <c r="F8" s="138"/>
      <c r="G8" s="138"/>
      <c r="H8" s="138"/>
    </row>
    <row r="9" spans="1:8" s="1" customFormat="1" ht="5.25" customHeight="1">
      <c r="A9" s="129"/>
      <c r="B9" s="129"/>
      <c r="C9" s="129"/>
      <c r="D9" s="129"/>
      <c r="E9" s="129"/>
      <c r="F9" s="129"/>
      <c r="G9" s="129"/>
      <c r="H9" s="129"/>
    </row>
    <row r="10" spans="1:8" s="1" customFormat="1" ht="15.75">
      <c r="A10" s="19"/>
      <c r="B10" s="19"/>
      <c r="C10" s="19"/>
      <c r="D10" s="20"/>
      <c r="E10" s="19"/>
      <c r="F10" s="19"/>
      <c r="G10" s="19"/>
      <c r="H10" s="19"/>
    </row>
    <row r="11" spans="1:8" s="30" customFormat="1" ht="12.75">
      <c r="A11" s="144" t="s">
        <v>13</v>
      </c>
      <c r="B11" s="145" t="s">
        <v>21</v>
      </c>
      <c r="C11" s="146" t="s">
        <v>12</v>
      </c>
      <c r="D11" s="145" t="s">
        <v>1</v>
      </c>
      <c r="E11" s="145" t="s">
        <v>11</v>
      </c>
      <c r="F11" s="147" t="s">
        <v>30</v>
      </c>
      <c r="G11" s="137" t="s">
        <v>7</v>
      </c>
      <c r="H11" s="137" t="s">
        <v>6</v>
      </c>
    </row>
    <row r="12" spans="1:8" s="30" customFormat="1" ht="12.75">
      <c r="A12" s="144"/>
      <c r="B12" s="145"/>
      <c r="C12" s="146"/>
      <c r="D12" s="145"/>
      <c r="E12" s="145"/>
      <c r="F12" s="148"/>
      <c r="G12" s="137"/>
      <c r="H12" s="137"/>
    </row>
    <row r="13" spans="1:8" ht="18.75">
      <c r="A13" s="22"/>
      <c r="B13" s="142" t="s">
        <v>22</v>
      </c>
      <c r="C13" s="142"/>
      <c r="D13" s="142"/>
      <c r="E13" s="142"/>
      <c r="F13" s="142"/>
      <c r="G13" s="142"/>
      <c r="H13" s="143"/>
    </row>
    <row r="14" spans="1:8" ht="33" customHeight="1">
      <c r="A14" s="99">
        <v>1</v>
      </c>
      <c r="B14" s="89">
        <v>2</v>
      </c>
      <c r="C14" s="55" t="s">
        <v>39</v>
      </c>
      <c r="D14" s="82" t="s">
        <v>48</v>
      </c>
      <c r="E14" s="88" t="s">
        <v>55</v>
      </c>
      <c r="F14" s="82" t="s">
        <v>25</v>
      </c>
      <c r="G14" s="67">
        <v>1</v>
      </c>
      <c r="H14" s="23">
        <v>200</v>
      </c>
    </row>
    <row r="15" spans="1:8" ht="34.5" customHeight="1">
      <c r="A15" s="98">
        <v>2</v>
      </c>
      <c r="B15" s="89">
        <v>7</v>
      </c>
      <c r="C15" s="55" t="s">
        <v>39</v>
      </c>
      <c r="D15" s="82" t="s">
        <v>47</v>
      </c>
      <c r="E15" s="88" t="s">
        <v>54</v>
      </c>
      <c r="F15" s="82" t="s">
        <v>37</v>
      </c>
      <c r="G15" s="67">
        <v>2</v>
      </c>
      <c r="H15" s="23">
        <v>190</v>
      </c>
    </row>
    <row r="16" spans="1:8" ht="38.25">
      <c r="A16" s="100">
        <v>3</v>
      </c>
      <c r="B16" s="65">
        <v>3</v>
      </c>
      <c r="C16" s="55" t="s">
        <v>39</v>
      </c>
      <c r="D16" s="57" t="s">
        <v>46</v>
      </c>
      <c r="E16" s="88" t="s">
        <v>56</v>
      </c>
      <c r="F16" s="57" t="s">
        <v>36</v>
      </c>
      <c r="G16" s="67">
        <v>3</v>
      </c>
      <c r="H16" s="23">
        <v>180</v>
      </c>
    </row>
    <row r="17" spans="1:8" ht="38.25">
      <c r="A17" s="98">
        <v>4</v>
      </c>
      <c r="B17" s="89">
        <v>12</v>
      </c>
      <c r="C17" s="55" t="s">
        <v>39</v>
      </c>
      <c r="D17" s="53" t="s">
        <v>64</v>
      </c>
      <c r="E17" s="88" t="s">
        <v>74</v>
      </c>
      <c r="F17" s="53" t="s">
        <v>65</v>
      </c>
      <c r="G17" s="67">
        <v>4</v>
      </c>
      <c r="H17" s="23">
        <v>170</v>
      </c>
    </row>
    <row r="18" spans="1:8" ht="38.25">
      <c r="A18" s="98">
        <v>5</v>
      </c>
      <c r="B18" s="65">
        <v>8</v>
      </c>
      <c r="C18" s="55" t="s">
        <v>39</v>
      </c>
      <c r="D18" s="53" t="s">
        <v>49</v>
      </c>
      <c r="E18" s="96" t="s">
        <v>60</v>
      </c>
      <c r="F18" s="53" t="s">
        <v>24</v>
      </c>
      <c r="G18" s="67">
        <v>5</v>
      </c>
      <c r="H18" s="23">
        <v>160</v>
      </c>
    </row>
    <row r="19" spans="1:8" ht="38.25">
      <c r="A19" s="100">
        <v>6</v>
      </c>
      <c r="B19" s="89">
        <v>5</v>
      </c>
      <c r="C19" s="55" t="s">
        <v>39</v>
      </c>
      <c r="D19" s="82" t="s">
        <v>50</v>
      </c>
      <c r="E19" s="88" t="s">
        <v>53</v>
      </c>
      <c r="F19" s="82" t="s">
        <v>24</v>
      </c>
      <c r="G19" s="67">
        <v>6</v>
      </c>
      <c r="H19" s="23">
        <v>150</v>
      </c>
    </row>
    <row r="20" spans="1:8" ht="38.25">
      <c r="A20" s="98">
        <v>7</v>
      </c>
      <c r="B20" s="65">
        <v>17</v>
      </c>
      <c r="C20" s="55" t="s">
        <v>39</v>
      </c>
      <c r="D20" s="53" t="s">
        <v>78</v>
      </c>
      <c r="E20" s="88" t="s">
        <v>88</v>
      </c>
      <c r="F20" s="53" t="s">
        <v>24</v>
      </c>
      <c r="G20" s="67">
        <v>7</v>
      </c>
      <c r="H20" s="23">
        <v>140</v>
      </c>
    </row>
    <row r="21" spans="1:8" ht="38.25">
      <c r="A21" s="98">
        <v>8</v>
      </c>
      <c r="B21" s="65">
        <v>14</v>
      </c>
      <c r="C21" s="55" t="s">
        <v>39</v>
      </c>
      <c r="D21" s="53" t="s">
        <v>75</v>
      </c>
      <c r="E21" s="88" t="s">
        <v>76</v>
      </c>
      <c r="F21" s="53" t="s">
        <v>65</v>
      </c>
      <c r="G21" s="67">
        <v>8</v>
      </c>
      <c r="H21" s="23">
        <v>130</v>
      </c>
    </row>
    <row r="22" spans="1:8" ht="38.25">
      <c r="A22" s="101">
        <v>9</v>
      </c>
      <c r="B22" s="65">
        <v>16</v>
      </c>
      <c r="C22" s="55" t="s">
        <v>39</v>
      </c>
      <c r="D22" s="57" t="s">
        <v>81</v>
      </c>
      <c r="E22" s="96" t="s">
        <v>89</v>
      </c>
      <c r="F22" s="57" t="s">
        <v>24</v>
      </c>
      <c r="G22" s="67">
        <v>9</v>
      </c>
      <c r="H22" s="23">
        <v>120</v>
      </c>
    </row>
    <row r="23" spans="1:8" ht="38.25">
      <c r="A23" s="99">
        <v>10</v>
      </c>
      <c r="B23" s="65">
        <v>19</v>
      </c>
      <c r="C23" s="55" t="s">
        <v>39</v>
      </c>
      <c r="D23" s="66" t="s">
        <v>77</v>
      </c>
      <c r="E23" s="88" t="s">
        <v>84</v>
      </c>
      <c r="F23" s="57" t="s">
        <v>36</v>
      </c>
      <c r="G23" s="67">
        <v>10</v>
      </c>
      <c r="H23" s="23">
        <v>110</v>
      </c>
    </row>
    <row r="24" spans="1:8" ht="17.25" customHeight="1">
      <c r="A24" s="139" t="s">
        <v>41</v>
      </c>
      <c r="B24" s="140"/>
      <c r="C24" s="140"/>
      <c r="D24" s="140"/>
      <c r="E24" s="140"/>
      <c r="F24" s="140"/>
      <c r="G24" s="140"/>
      <c r="H24" s="141"/>
    </row>
    <row r="25" spans="1:8" ht="39" customHeight="1">
      <c r="A25" s="97">
        <v>1</v>
      </c>
      <c r="B25" s="74">
        <v>23</v>
      </c>
      <c r="C25" s="55" t="s">
        <v>38</v>
      </c>
      <c r="D25" s="52" t="s">
        <v>71</v>
      </c>
      <c r="E25" s="88" t="s">
        <v>73</v>
      </c>
      <c r="F25" s="53" t="s">
        <v>25</v>
      </c>
      <c r="G25" s="95">
        <v>1</v>
      </c>
      <c r="H25" s="23">
        <v>200</v>
      </c>
    </row>
    <row r="26" spans="1:8" ht="39" customHeight="1">
      <c r="A26" s="97">
        <v>2</v>
      </c>
      <c r="B26" s="65">
        <v>15</v>
      </c>
      <c r="C26" s="55" t="s">
        <v>38</v>
      </c>
      <c r="D26" s="63" t="s">
        <v>43</v>
      </c>
      <c r="E26" s="96" t="s">
        <v>45</v>
      </c>
      <c r="F26" s="53" t="s">
        <v>24</v>
      </c>
      <c r="G26" s="95">
        <v>2</v>
      </c>
      <c r="H26" s="23">
        <v>190</v>
      </c>
    </row>
    <row r="27" spans="1:8" ht="39" customHeight="1">
      <c r="A27" s="97">
        <v>3</v>
      </c>
      <c r="B27" s="65">
        <v>20</v>
      </c>
      <c r="C27" s="55" t="s">
        <v>38</v>
      </c>
      <c r="D27" s="52" t="s">
        <v>42</v>
      </c>
      <c r="E27" s="88" t="s">
        <v>57</v>
      </c>
      <c r="F27" s="53" t="s">
        <v>37</v>
      </c>
      <c r="G27" s="95">
        <v>3</v>
      </c>
      <c r="H27" s="23">
        <v>180</v>
      </c>
    </row>
    <row r="28" spans="1:8" ht="39" customHeight="1">
      <c r="A28" s="97">
        <v>4</v>
      </c>
      <c r="B28" s="74">
        <v>21</v>
      </c>
      <c r="C28" s="55" t="s">
        <v>38</v>
      </c>
      <c r="D28" s="63" t="s">
        <v>46</v>
      </c>
      <c r="E28" s="87" t="s">
        <v>87</v>
      </c>
      <c r="F28" s="53" t="s">
        <v>25</v>
      </c>
      <c r="G28" s="95">
        <v>4</v>
      </c>
      <c r="H28" s="23">
        <v>170</v>
      </c>
    </row>
    <row r="29" spans="1:8" ht="39" customHeight="1">
      <c r="A29" s="97">
        <v>5</v>
      </c>
      <c r="B29" s="74">
        <v>22</v>
      </c>
      <c r="C29" s="55" t="s">
        <v>38</v>
      </c>
      <c r="D29" s="63" t="s">
        <v>62</v>
      </c>
      <c r="E29" s="87" t="s">
        <v>95</v>
      </c>
      <c r="F29" s="53" t="s">
        <v>25</v>
      </c>
      <c r="G29" s="95">
        <v>5</v>
      </c>
      <c r="H29" s="23">
        <v>160</v>
      </c>
    </row>
    <row r="30" spans="1:8" ht="39" customHeight="1">
      <c r="A30" s="97">
        <v>6</v>
      </c>
      <c r="B30" s="65">
        <v>27</v>
      </c>
      <c r="C30" s="55" t="s">
        <v>38</v>
      </c>
      <c r="D30" s="52" t="s">
        <v>68</v>
      </c>
      <c r="E30" s="88" t="s">
        <v>86</v>
      </c>
      <c r="F30" s="57" t="s">
        <v>24</v>
      </c>
      <c r="G30" s="95">
        <v>6</v>
      </c>
      <c r="H30" s="23">
        <v>150</v>
      </c>
    </row>
    <row r="31" spans="1:8" ht="39" customHeight="1">
      <c r="A31" s="97">
        <v>7</v>
      </c>
      <c r="B31" s="74">
        <v>26</v>
      </c>
      <c r="C31" s="55" t="s">
        <v>38</v>
      </c>
      <c r="D31" s="63" t="s">
        <v>64</v>
      </c>
      <c r="E31" s="94" t="s">
        <v>90</v>
      </c>
      <c r="F31" s="53" t="s">
        <v>65</v>
      </c>
      <c r="G31" s="95">
        <v>7</v>
      </c>
      <c r="H31" s="23">
        <v>140</v>
      </c>
    </row>
    <row r="32" spans="1:8" ht="15">
      <c r="A32" s="24"/>
      <c r="G32" s="25"/>
      <c r="H32" s="26"/>
    </row>
    <row r="33" spans="1:8" ht="12.75">
      <c r="A33" t="s">
        <v>28</v>
      </c>
      <c r="C33" s="27"/>
      <c r="D33" s="27"/>
      <c r="E33" s="28"/>
      <c r="F33" s="27"/>
      <c r="G33" s="27"/>
      <c r="H33" s="27"/>
    </row>
    <row r="34" spans="1:8" ht="12.75">
      <c r="A34" s="27"/>
      <c r="C34" s="27"/>
      <c r="D34" s="27"/>
      <c r="E34" s="28"/>
      <c r="F34" s="27"/>
      <c r="G34" s="27"/>
      <c r="H34" s="27"/>
    </row>
    <row r="35" ht="12.75">
      <c r="A35" t="s">
        <v>29</v>
      </c>
    </row>
  </sheetData>
  <sheetProtection/>
  <mergeCells count="19">
    <mergeCell ref="A24:H24"/>
    <mergeCell ref="B13:H13"/>
    <mergeCell ref="A9:H9"/>
    <mergeCell ref="A11:A12"/>
    <mergeCell ref="B11:B12"/>
    <mergeCell ref="C11:C12"/>
    <mergeCell ref="D11:D12"/>
    <mergeCell ref="E11:E12"/>
    <mergeCell ref="F11:F12"/>
    <mergeCell ref="G11:G12"/>
    <mergeCell ref="A1:S1"/>
    <mergeCell ref="A2:S2"/>
    <mergeCell ref="A3:H3"/>
    <mergeCell ref="A4:S4"/>
    <mergeCell ref="H11:H12"/>
    <mergeCell ref="A8:H8"/>
    <mergeCell ref="A5:H5"/>
    <mergeCell ref="A6:H6"/>
    <mergeCell ref="A7:H7"/>
  </mergeCells>
  <printOptions/>
  <pageMargins left="0.2" right="0.2" top="0.5511811023622047" bottom="0.984251968503937" header="0.5118110236220472" footer="0.511811023622047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Shef</cp:lastModifiedBy>
  <cp:lastPrinted>2014-04-30T09:56:17Z</cp:lastPrinted>
  <dcterms:created xsi:type="dcterms:W3CDTF">2013-04-16T19:52:10Z</dcterms:created>
  <dcterms:modified xsi:type="dcterms:W3CDTF">2014-04-30T16:25:49Z</dcterms:modified>
  <cp:category/>
  <cp:version/>
  <cp:contentType/>
  <cp:contentStatus/>
</cp:coreProperties>
</file>