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15" windowWidth="14805" windowHeight="7950" tabRatio="906" activeTab="0"/>
  </bookViews>
  <sheets>
    <sheet name="Слалом м" sheetId="1" r:id="rId1"/>
    <sheet name="Слалом ж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<sst xmlns="http://schemas.openxmlformats.org/spreadsheetml/2006/main" count="81" uniqueCount="59">
  <si>
    <t>Протокол результатов</t>
  </si>
  <si>
    <t>Главный секретарь</t>
  </si>
  <si>
    <t>Главный судья</t>
  </si>
  <si>
    <t>№ команды</t>
  </si>
  <si>
    <t>Команда</t>
  </si>
  <si>
    <t>Состав команды</t>
  </si>
  <si>
    <t>Место</t>
  </si>
  <si>
    <t>Слалом</t>
  </si>
  <si>
    <t>Класс судов R6</t>
  </si>
  <si>
    <t>Результат</t>
  </si>
  <si>
    <t>Штрафное время</t>
  </si>
  <si>
    <t>Общероссийская общественная организация "Федерация рафтинга России"
Министерство по делам молодежи, физической культуре и спорту Республики Карелия
Карельское региональное отделение ООО "Федерация рафтинга России"
Общественная организация "Региональная спортивная федерация рафтинга Санкт-Петербурга"
Государственное бюджетное нетиповое образовательное учреждение детский оздоровительно-образовательный туристский центр Санкт-Петербурга «Балтийский берег»</t>
  </si>
  <si>
    <t>Очки</t>
  </si>
  <si>
    <t>Старт</t>
  </si>
  <si>
    <t>Финиш</t>
  </si>
  <si>
    <t>Е.Л. Яковлева, СС2К, г. Санкт-Петербург</t>
  </si>
  <si>
    <t>Д.Г. Бахвалов, СС1К, г. Санкт-Петербург</t>
  </si>
  <si>
    <t>Время на 
дистанции</t>
  </si>
  <si>
    <t>Ворота</t>
  </si>
  <si>
    <t>Лучший результат</t>
  </si>
  <si>
    <t>Группа юниоры</t>
  </si>
  <si>
    <t>Группа юниорки</t>
  </si>
  <si>
    <t>Всероссийские соревнования по рафтингу среди юниоров/юниорок</t>
  </si>
  <si>
    <t>28 июня-1 июля 2017 года</t>
  </si>
  <si>
    <t xml:space="preserve"> Сойважпорог, р. Шуя, дер. Матросы, респ. Карелия</t>
  </si>
  <si>
    <t>Бородачев Павел, Бровченко Арсений, Бровченко Денис, Кузьмин Василий, Логинов Константин, Летютин Даниил</t>
  </si>
  <si>
    <t>ТСК "Три дороги", Москва</t>
  </si>
  <si>
    <t>Бобров Никита, Мороз Демьян, Третьяков Александр,  Третьяков Алексей , Чеченкин Виталий, Стяжков Даниил</t>
  </si>
  <si>
    <t>Козлов Степан, Оловянников Артур,  Илючек Александр, Иванов Лев, Ховатов Роман, Бахарев Семен</t>
  </si>
  <si>
    <t>Агапов Данил, Стрелковский Степан,  Морозов Дмитрий , Гуськов Кирилл, Лешневский Максим, Шпаковский Павел</t>
  </si>
  <si>
    <t>Жданов Руслан, Разин Кирилл, Мазалев Владислав,  Мещеряков Юрий, Сальников Дмитрий, Терехов Андрей</t>
  </si>
  <si>
    <t>Сухоедова Анастасия, Антоненко Анастасия, Переккиева Алина,  Леонтьева Анита, Богданова Ульяна, Ригоева Дарья</t>
  </si>
  <si>
    <t>СДЮСШОР-СЮТур ГБОУ «Балтийский берег», 
Санкт-Петербург</t>
  </si>
  <si>
    <t>ГБОУ ДО РК "РЦДЮТ", 
Республика Карелия, 
Спутник 4</t>
  </si>
  <si>
    <t>Бастрикова Анна, Житова Дарья, Авджян Вероника, Демидкова Валерия,  Серегина Александра, Науман Анастасия</t>
  </si>
  <si>
    <t>ГБОУ ДО РК "РЦДЮТ", Республика Карелия, 
Спутник 1</t>
  </si>
  <si>
    <t>МАУ СШ  им.А.П.Горелова (СОШ 18), г.о.Химки, 
Московская область</t>
  </si>
  <si>
    <t>ТСК "Три дороги", Москва, 
Армагеддон</t>
  </si>
  <si>
    <t>ГБОУ ДО РК "РЦДЮТ", 
Республика Карелия, Спутник 3</t>
  </si>
  <si>
    <t xml:space="preserve">Дубровин Владислав, Олейник Глеб, Литвяков Игорь,  Булгаков Дмитрий , Вельмисев Прохор, Сергеев Дмитрий </t>
  </si>
  <si>
    <t>Трифонова Анастасия, Зарецкая Дарья, Соколова Лада,  Авджян Рада, Бабахова  Анастасия, Воронина Елизавета</t>
  </si>
  <si>
    <t>Костюченко Алина, Троян Александра, Никитина Ольга, Добрецова Елизавета, Дрозд Людмила, Несмиянова Екатерина</t>
  </si>
  <si>
    <t>Пищулина Дарья, Заика Дарья, Князева Майя,  Леонтьева Людмила, Ильина Елизавета, Леонтьева Анастасия</t>
  </si>
  <si>
    <t>ТСК "Три дороги", 
Москва, Руна</t>
  </si>
  <si>
    <t xml:space="preserve"> -</t>
  </si>
  <si>
    <t xml:space="preserve">Гришанин Ярослав, Иванов Олег , Иванов Евгений,  Солнцев Степан, Гарифуллин Михаил, Никитин Кирилл </t>
  </si>
  <si>
    <t>Бахвалов Евгений, Буров Никита, Пнюшков Александр, Горюнов Алексей, Крюков Александр, Котенко Даниил</t>
  </si>
  <si>
    <t>Нейберг Роман, Соколов Анатолий, Низовский Иван,  Климов Матвей , Коротков Иван, Левонцевич Иван</t>
  </si>
  <si>
    <t>в/к</t>
  </si>
  <si>
    <t>ГБОУ «Балтийский берег», Санкт-Петербург, СЮТур - ФМЛ-30</t>
  </si>
  <si>
    <t>БРОО «БФР», Белгородская область, Штурм</t>
  </si>
  <si>
    <t>киль</t>
  </si>
  <si>
    <t>Михайлов Игорь, Панин Александр, Куцый Владимир , Савченков Денис</t>
  </si>
  <si>
    <t>Общероссийская общественная организация "Федерация рафтинга России"
Министерство по делам молодежи, физической культуре и спорту Республики Карелия
Карельское региональное отделение ООО "Федерация рафтинга России"
Общественная организация "Региональная спортивная федерация рафтинга Санкт-Петербурга"
Государственное бюджетное нетиповое образовательное учреждение детский оздоровительно-образовательный туристский центр Санкт-Петербурга 
«Балтийский берег»</t>
  </si>
  <si>
    <t>ГБОУ ДО РК  РТТДЮТ", 
Республика Карелия, 
Спутник 5</t>
  </si>
  <si>
    <t>СДЮСШОР ГБОУ «Балтийский берег», Санкт-Петербург, 
Балтийский берег – 4</t>
  </si>
  <si>
    <t>СДЮСШОР ГБОУ «Балтийский берег», Санкт-Петербург, 
Балтийский берег – 8</t>
  </si>
  <si>
    <t>МАУ СШ им.А.П.Горелова (СОШ 18), г.о.Химки, 
Московская область</t>
  </si>
  <si>
    <t xml:space="preserve">ГБОУ ДО РК "РЦДЮТ", Республика Карелия,
 Спутник 2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</si>
</sst>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400]h:mm:ss\ AM/PM"/>
    <numFmt numFmtId="173" formatCode="mm:ss.0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"/>
    <numFmt numFmtId="181" formatCode="[h]:mm:ss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Calibri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2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7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73" fontId="8" fillId="0" borderId="12" xfId="0" applyNumberFormat="1" applyFont="1" applyFill="1" applyBorder="1" applyAlignment="1">
      <alignment horizontal="center" vertical="center" wrapText="1"/>
    </xf>
    <xf numFmtId="47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73" fontId="8" fillId="0" borderId="13" xfId="0" applyNumberFormat="1" applyFont="1" applyFill="1" applyBorder="1" applyAlignment="1">
      <alignment horizontal="center" vertical="center" wrapText="1"/>
    </xf>
    <xf numFmtId="173" fontId="8" fillId="0" borderId="12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73" fontId="8" fillId="0" borderId="21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0" fontId="11" fillId="0" borderId="10" xfId="53" applyFont="1" applyFill="1" applyBorder="1" applyAlignment="1" applyProtection="1">
      <alignment horizontal="center" vertical="center"/>
      <protection/>
    </xf>
    <xf numFmtId="0" fontId="11" fillId="0" borderId="10" xfId="53" applyFont="1" applyFill="1" applyBorder="1" applyAlignment="1" applyProtection="1">
      <alignment horizontal="center" vertical="center" wrapText="1"/>
      <protection/>
    </xf>
    <xf numFmtId="0" fontId="12" fillId="0" borderId="10" xfId="53" applyFont="1" applyFill="1" applyBorder="1" applyAlignment="1" applyProtection="1">
      <alignment horizontal="center" vertical="top" wrapText="1"/>
      <protection/>
    </xf>
    <xf numFmtId="0" fontId="11" fillId="0" borderId="12" xfId="53" applyFont="1" applyFill="1" applyBorder="1" applyAlignment="1" applyProtection="1">
      <alignment horizontal="center" vertical="center"/>
      <protection/>
    </xf>
    <xf numFmtId="0" fontId="11" fillId="0" borderId="12" xfId="53" applyFont="1" applyFill="1" applyBorder="1" applyAlignment="1" applyProtection="1">
      <alignment horizontal="center" vertical="center" wrapText="1"/>
      <protection/>
    </xf>
    <xf numFmtId="0" fontId="12" fillId="0" borderId="12" xfId="53" applyFont="1" applyFill="1" applyBorder="1" applyAlignment="1" applyProtection="1">
      <alignment horizontal="center" vertical="top" wrapText="1"/>
      <protection/>
    </xf>
    <xf numFmtId="0" fontId="12" fillId="0" borderId="10" xfId="53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13" xfId="53" applyFont="1" applyFill="1" applyBorder="1" applyAlignment="1" applyProtection="1">
      <alignment horizontal="center" vertical="center" wrapText="1"/>
      <protection/>
    </xf>
    <xf numFmtId="0" fontId="10" fillId="0" borderId="12" xfId="53" applyFont="1" applyFill="1" applyBorder="1" applyAlignment="1" applyProtection="1">
      <alignment horizontal="center" vertical="center" wrapText="1"/>
      <protection/>
    </xf>
    <xf numFmtId="0" fontId="10" fillId="0" borderId="13" xfId="53" applyFont="1" applyFill="1" applyBorder="1" applyAlignment="1" applyProtection="1">
      <alignment horizontal="center" vertical="center"/>
      <protection/>
    </xf>
    <xf numFmtId="0" fontId="10" fillId="0" borderId="12" xfId="53" applyFont="1" applyFill="1" applyBorder="1" applyAlignment="1" applyProtection="1">
      <alignment horizontal="center" vertical="center"/>
      <protection/>
    </xf>
    <xf numFmtId="0" fontId="11" fillId="0" borderId="13" xfId="53" applyFont="1" applyFill="1" applyBorder="1" applyAlignment="1" applyProtection="1">
      <alignment horizontal="center" vertical="top" wrapText="1"/>
      <protection/>
    </xf>
    <xf numFmtId="0" fontId="11" fillId="0" borderId="12" xfId="53" applyFont="1" applyFill="1" applyBorder="1" applyAlignment="1" applyProtection="1">
      <alignment horizontal="center" vertical="top" wrapText="1"/>
      <protection/>
    </xf>
    <xf numFmtId="0" fontId="10" fillId="0" borderId="10" xfId="53" applyFont="1" applyFill="1" applyBorder="1" applyAlignment="1" applyProtection="1">
      <alignment horizontal="center" vertical="center"/>
      <protection/>
    </xf>
    <xf numFmtId="0" fontId="11" fillId="0" borderId="21" xfId="53" applyFont="1" applyFill="1" applyBorder="1" applyAlignment="1" applyProtection="1">
      <alignment horizontal="center" vertical="top" wrapText="1"/>
      <protection/>
    </xf>
    <xf numFmtId="0" fontId="10" fillId="0" borderId="21" xfId="53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токол ман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="85" zoomScaleNormal="85" zoomScalePageLayoutView="0" workbookViewId="0" topLeftCell="A1">
      <selection activeCell="A8" sqref="A8:Z8"/>
    </sheetView>
  </sheetViews>
  <sheetFormatPr defaultColWidth="8.8515625" defaultRowHeight="15"/>
  <cols>
    <col min="1" max="1" width="6.57421875" style="25" customWidth="1"/>
    <col min="2" max="2" width="28.7109375" style="25" customWidth="1"/>
    <col min="3" max="3" width="34.421875" style="25" customWidth="1"/>
    <col min="4" max="4" width="7.28125" style="25" customWidth="1"/>
    <col min="5" max="5" width="7.7109375" style="25" customWidth="1"/>
    <col min="6" max="6" width="10.00390625" style="25" customWidth="1"/>
    <col min="7" max="8" width="3.00390625" style="25" customWidth="1"/>
    <col min="9" max="9" width="3.00390625" style="26" customWidth="1"/>
    <col min="10" max="15" width="3.421875" style="25" customWidth="1"/>
    <col min="16" max="21" width="3.140625" style="25" customWidth="1"/>
    <col min="22" max="22" width="8.7109375" style="25" customWidth="1"/>
    <col min="23" max="24" width="9.7109375" style="25" customWidth="1"/>
    <col min="25" max="25" width="6.421875" style="25" customWidth="1"/>
    <col min="26" max="26" width="5.7109375" style="25" customWidth="1"/>
    <col min="27" max="16384" width="8.8515625" style="25" customWidth="1"/>
  </cols>
  <sheetData>
    <row r="1" spans="1:26" s="12" customFormat="1" ht="91.5" customHeight="1">
      <c r="A1" s="57" t="s">
        <v>53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2:5" s="12" customFormat="1" ht="8.25" customHeight="1">
      <c r="B2" s="21"/>
      <c r="C2" s="21"/>
      <c r="D2" s="21"/>
      <c r="E2" s="22"/>
    </row>
    <row r="3" spans="1:26" s="12" customFormat="1" ht="18">
      <c r="A3" s="30" t="s">
        <v>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2:4" s="12" customFormat="1" ht="10.5" customHeight="1">
      <c r="B4" s="23"/>
      <c r="C4" s="23"/>
      <c r="D4" s="24"/>
    </row>
    <row r="5" spans="1:26" s="12" customFormat="1" ht="15" customHeight="1">
      <c r="A5" s="34" t="s">
        <v>20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s="12" customFormat="1" ht="15" customHeight="1">
      <c r="A6" s="33" t="s">
        <v>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s="12" customFormat="1" ht="18" customHeight="1">
      <c r="A7" s="32" t="s">
        <v>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s="12" customFormat="1" ht="23.25" customHeight="1">
      <c r="A8" s="31" t="s">
        <v>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14" s="1" customFormat="1" ht="15.75" customHeight="1">
      <c r="A9" s="2"/>
      <c r="B9" s="2"/>
      <c r="C9" s="2"/>
      <c r="D9" s="3"/>
      <c r="E9" s="4"/>
      <c r="F9" s="4"/>
      <c r="J9" s="9"/>
      <c r="K9" s="9"/>
      <c r="L9" s="9"/>
      <c r="M9" s="9"/>
      <c r="N9" s="9"/>
    </row>
    <row r="10" spans="1:26" s="6" customFormat="1" ht="15" customHeight="1" thickBot="1">
      <c r="A10" s="9" t="s">
        <v>23</v>
      </c>
      <c r="C10" s="9"/>
      <c r="Z10" s="10" t="s">
        <v>24</v>
      </c>
    </row>
    <row r="11" spans="1:26" s="16" customFormat="1" ht="18" customHeight="1">
      <c r="A11" s="39" t="s">
        <v>3</v>
      </c>
      <c r="B11" s="41" t="s">
        <v>4</v>
      </c>
      <c r="C11" s="41" t="s">
        <v>5</v>
      </c>
      <c r="D11" s="41" t="s">
        <v>13</v>
      </c>
      <c r="E11" s="41" t="s">
        <v>14</v>
      </c>
      <c r="F11" s="41" t="s">
        <v>17</v>
      </c>
      <c r="G11" s="43" t="s">
        <v>18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1" t="s">
        <v>10</v>
      </c>
      <c r="W11" s="41" t="s">
        <v>9</v>
      </c>
      <c r="X11" s="41" t="s">
        <v>19</v>
      </c>
      <c r="Y11" s="41" t="s">
        <v>6</v>
      </c>
      <c r="Z11" s="45" t="s">
        <v>12</v>
      </c>
    </row>
    <row r="12" spans="1:26" s="16" customFormat="1" ht="18" customHeight="1" thickBot="1">
      <c r="A12" s="40"/>
      <c r="B12" s="42"/>
      <c r="C12" s="42"/>
      <c r="D12" s="42"/>
      <c r="E12" s="42"/>
      <c r="F12" s="42"/>
      <c r="G12" s="19">
        <v>1</v>
      </c>
      <c r="H12" s="19">
        <v>2</v>
      </c>
      <c r="I12" s="19">
        <v>3</v>
      </c>
      <c r="J12" s="19">
        <v>4</v>
      </c>
      <c r="K12" s="19">
        <v>5</v>
      </c>
      <c r="L12" s="19">
        <v>6</v>
      </c>
      <c r="M12" s="19">
        <v>7</v>
      </c>
      <c r="N12" s="19">
        <v>8</v>
      </c>
      <c r="O12" s="19">
        <v>9</v>
      </c>
      <c r="P12" s="19">
        <v>10</v>
      </c>
      <c r="Q12" s="19">
        <v>11</v>
      </c>
      <c r="R12" s="19">
        <v>12</v>
      </c>
      <c r="S12" s="19">
        <v>13</v>
      </c>
      <c r="T12" s="19">
        <v>14</v>
      </c>
      <c r="U12" s="19">
        <v>15</v>
      </c>
      <c r="V12" s="42"/>
      <c r="W12" s="42"/>
      <c r="X12" s="42"/>
      <c r="Y12" s="42"/>
      <c r="Z12" s="46"/>
    </row>
    <row r="13" spans="1:26" s="16" customFormat="1" ht="18" customHeight="1">
      <c r="A13" s="49">
        <v>24</v>
      </c>
      <c r="B13" s="50" t="s">
        <v>37</v>
      </c>
      <c r="C13" s="51" t="s">
        <v>25</v>
      </c>
      <c r="D13" s="18">
        <v>0.024305555555555556</v>
      </c>
      <c r="E13" s="18">
        <v>0.027478935185185186</v>
      </c>
      <c r="F13" s="28">
        <f aca="true" t="shared" si="0" ref="F13:F31">E13-D13</f>
        <v>0.00317337962962963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50</v>
      </c>
      <c r="U13" s="17">
        <v>50</v>
      </c>
      <c r="V13" s="20">
        <v>0.0011574074074074073</v>
      </c>
      <c r="W13" s="27" t="s">
        <v>51</v>
      </c>
      <c r="X13" s="37">
        <v>0.0034400462962963013</v>
      </c>
      <c r="Y13" s="35">
        <v>1</v>
      </c>
      <c r="Z13" s="35">
        <v>300</v>
      </c>
    </row>
    <row r="14" spans="1:26" s="16" customFormat="1" ht="16.5" customHeight="1">
      <c r="A14" s="49"/>
      <c r="B14" s="50"/>
      <c r="C14" s="51"/>
      <c r="D14" s="18">
        <v>0.030555555555555555</v>
      </c>
      <c r="E14" s="18">
        <v>0.033937731481481485</v>
      </c>
      <c r="F14" s="28">
        <f t="shared" si="0"/>
        <v>0.003382175925925931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5</v>
      </c>
      <c r="U14" s="17">
        <v>0</v>
      </c>
      <c r="V14" s="20">
        <v>5.7870370370370366E-05</v>
      </c>
      <c r="W14" s="27">
        <f aca="true" t="shared" si="1" ref="W14:W32">F14+V14</f>
        <v>0.0034400462962963013</v>
      </c>
      <c r="X14" s="38"/>
      <c r="Y14" s="36"/>
      <c r="Z14" s="36"/>
    </row>
    <row r="15" spans="1:26" s="16" customFormat="1" ht="19.5" customHeight="1">
      <c r="A15" s="49">
        <v>21</v>
      </c>
      <c r="B15" s="50" t="s">
        <v>55</v>
      </c>
      <c r="C15" s="51" t="s">
        <v>46</v>
      </c>
      <c r="D15" s="18">
        <v>0.030555555555555555</v>
      </c>
      <c r="E15" s="18">
        <v>0.034153587962962965</v>
      </c>
      <c r="F15" s="28">
        <f t="shared" si="0"/>
        <v>0.003598032407407411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5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20">
        <v>5.7870370370370366E-05</v>
      </c>
      <c r="W15" s="27">
        <f t="shared" si="1"/>
        <v>0.0036559027777777814</v>
      </c>
      <c r="X15" s="37">
        <v>0.0034594907407407404</v>
      </c>
      <c r="Y15" s="35">
        <v>2</v>
      </c>
      <c r="Z15" s="35">
        <v>285</v>
      </c>
    </row>
    <row r="16" spans="1:26" s="16" customFormat="1" ht="19.5" customHeight="1">
      <c r="A16" s="49"/>
      <c r="B16" s="50"/>
      <c r="C16" s="51"/>
      <c r="D16" s="18">
        <v>0.035416666666666666</v>
      </c>
      <c r="E16" s="18">
        <v>0.038760416666666665</v>
      </c>
      <c r="F16" s="28">
        <f t="shared" si="0"/>
        <v>0.0033437499999999995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5</v>
      </c>
      <c r="T16" s="17">
        <v>0</v>
      </c>
      <c r="U16" s="17">
        <v>5</v>
      </c>
      <c r="V16" s="20">
        <v>0.00011574074074074073</v>
      </c>
      <c r="W16" s="27">
        <f t="shared" si="1"/>
        <v>0.0034594907407407404</v>
      </c>
      <c r="X16" s="38"/>
      <c r="Y16" s="36"/>
      <c r="Z16" s="36"/>
    </row>
    <row r="17" spans="1:26" s="16" customFormat="1" ht="17.25" customHeight="1">
      <c r="A17" s="49">
        <v>25</v>
      </c>
      <c r="B17" s="50" t="s">
        <v>56</v>
      </c>
      <c r="C17" s="51" t="s">
        <v>45</v>
      </c>
      <c r="D17" s="18">
        <v>0.019444444444444445</v>
      </c>
      <c r="E17" s="18">
        <v>0.02342743055555556</v>
      </c>
      <c r="F17" s="28">
        <f t="shared" si="0"/>
        <v>0.003982986111111114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5</v>
      </c>
      <c r="R17" s="17">
        <v>0</v>
      </c>
      <c r="S17" s="17">
        <v>0</v>
      </c>
      <c r="T17" s="17">
        <v>5</v>
      </c>
      <c r="U17" s="17">
        <v>0</v>
      </c>
      <c r="V17" s="20">
        <v>0.00011574074074074073</v>
      </c>
      <c r="W17" s="27">
        <f t="shared" si="1"/>
        <v>0.004098726851851855</v>
      </c>
      <c r="X17" s="37">
        <v>0.004098726851851855</v>
      </c>
      <c r="Y17" s="35">
        <v>3</v>
      </c>
      <c r="Z17" s="35">
        <v>270</v>
      </c>
    </row>
    <row r="18" spans="1:26" s="16" customFormat="1" ht="17.25" customHeight="1">
      <c r="A18" s="49"/>
      <c r="B18" s="50"/>
      <c r="C18" s="51"/>
      <c r="D18" s="18">
        <v>0.025694444444444447</v>
      </c>
      <c r="E18" s="18">
        <v>0.029544212962962963</v>
      </c>
      <c r="F18" s="28">
        <f t="shared" si="0"/>
        <v>0.0038497685185185163</v>
      </c>
      <c r="G18" s="17">
        <v>5</v>
      </c>
      <c r="H18" s="17">
        <v>0</v>
      </c>
      <c r="I18" s="17">
        <v>0</v>
      </c>
      <c r="J18" s="17">
        <v>0</v>
      </c>
      <c r="K18" s="17">
        <v>0</v>
      </c>
      <c r="L18" s="17">
        <v>50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50</v>
      </c>
      <c r="T18" s="17">
        <v>50</v>
      </c>
      <c r="U18" s="17">
        <v>0</v>
      </c>
      <c r="V18" s="20">
        <v>0.0017939814814814815</v>
      </c>
      <c r="W18" s="27">
        <f t="shared" si="1"/>
        <v>0.005643749999999998</v>
      </c>
      <c r="X18" s="38"/>
      <c r="Y18" s="36"/>
      <c r="Z18" s="36"/>
    </row>
    <row r="19" spans="1:26" s="16" customFormat="1" ht="18.75" customHeight="1">
      <c r="A19" s="49">
        <v>26</v>
      </c>
      <c r="B19" s="50" t="s">
        <v>57</v>
      </c>
      <c r="C19" s="51" t="s">
        <v>47</v>
      </c>
      <c r="D19" s="18">
        <v>0</v>
      </c>
      <c r="E19" s="18">
        <v>0.004583564814814815</v>
      </c>
      <c r="F19" s="28">
        <f t="shared" si="0"/>
        <v>0.004583564814814815</v>
      </c>
      <c r="G19" s="17">
        <v>0</v>
      </c>
      <c r="H19" s="17">
        <v>0</v>
      </c>
      <c r="I19" s="17">
        <v>5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50</v>
      </c>
      <c r="S19" s="17">
        <v>5</v>
      </c>
      <c r="T19" s="17">
        <v>50</v>
      </c>
      <c r="U19" s="17">
        <v>0</v>
      </c>
      <c r="V19" s="20">
        <v>0.0012731481481481483</v>
      </c>
      <c r="W19" s="27">
        <f t="shared" si="1"/>
        <v>0.005856712962962963</v>
      </c>
      <c r="X19" s="37">
        <v>0.004169907407407409</v>
      </c>
      <c r="Y19" s="35">
        <v>4</v>
      </c>
      <c r="Z19" s="35">
        <v>255</v>
      </c>
    </row>
    <row r="20" spans="1:26" s="16" customFormat="1" ht="18.75" customHeight="1">
      <c r="A20" s="49"/>
      <c r="B20" s="50"/>
      <c r="C20" s="51"/>
      <c r="D20" s="18">
        <v>0.0062499999999999995</v>
      </c>
      <c r="E20" s="18">
        <v>0.010246296296296297</v>
      </c>
      <c r="F20" s="28">
        <f t="shared" si="0"/>
        <v>0.003996296296296297</v>
      </c>
      <c r="G20" s="17">
        <v>0</v>
      </c>
      <c r="H20" s="17">
        <v>0</v>
      </c>
      <c r="I20" s="17">
        <v>5</v>
      </c>
      <c r="J20" s="17">
        <v>0</v>
      </c>
      <c r="K20" s="17">
        <v>0</v>
      </c>
      <c r="L20" s="17">
        <v>0</v>
      </c>
      <c r="M20" s="17">
        <v>5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5</v>
      </c>
      <c r="U20" s="17">
        <v>0</v>
      </c>
      <c r="V20" s="20">
        <v>0.00017361111111111112</v>
      </c>
      <c r="W20" s="27">
        <f t="shared" si="1"/>
        <v>0.004169907407407409</v>
      </c>
      <c r="X20" s="38"/>
      <c r="Y20" s="36"/>
      <c r="Z20" s="36"/>
    </row>
    <row r="21" spans="1:26" s="16" customFormat="1" ht="19.5" customHeight="1">
      <c r="A21" s="49">
        <v>27</v>
      </c>
      <c r="B21" s="50" t="s">
        <v>35</v>
      </c>
      <c r="C21" s="51" t="s">
        <v>28</v>
      </c>
      <c r="D21" s="18">
        <v>0.004861111111111111</v>
      </c>
      <c r="E21" s="18">
        <v>0.008655787037037036</v>
      </c>
      <c r="F21" s="28">
        <f t="shared" si="0"/>
        <v>0.0037946759259259253</v>
      </c>
      <c r="G21" s="17">
        <v>0</v>
      </c>
      <c r="H21" s="17">
        <v>5</v>
      </c>
      <c r="I21" s="17">
        <v>5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50</v>
      </c>
      <c r="R21" s="17">
        <v>50</v>
      </c>
      <c r="S21" s="17">
        <v>5</v>
      </c>
      <c r="T21" s="17">
        <v>50</v>
      </c>
      <c r="U21" s="17">
        <v>50</v>
      </c>
      <c r="V21" s="20">
        <v>0.002488425925925926</v>
      </c>
      <c r="W21" s="27">
        <f t="shared" si="1"/>
        <v>0.006283101851851851</v>
      </c>
      <c r="X21" s="37">
        <v>0.004472337962962962</v>
      </c>
      <c r="Y21" s="35">
        <v>5</v>
      </c>
      <c r="Z21" s="35">
        <v>240</v>
      </c>
    </row>
    <row r="22" spans="1:26" s="16" customFormat="1" ht="19.5" customHeight="1">
      <c r="A22" s="49"/>
      <c r="B22" s="50"/>
      <c r="C22" s="51"/>
      <c r="D22" s="18">
        <v>0.011111111111111112</v>
      </c>
      <c r="E22" s="18">
        <v>0.015409837962962962</v>
      </c>
      <c r="F22" s="28">
        <f t="shared" si="0"/>
        <v>0.0042987268518518505</v>
      </c>
      <c r="G22" s="17">
        <v>0</v>
      </c>
      <c r="H22" s="17">
        <v>0</v>
      </c>
      <c r="I22" s="17">
        <v>5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5</v>
      </c>
      <c r="U22" s="17">
        <v>5</v>
      </c>
      <c r="V22" s="20">
        <v>0.00017361111111111112</v>
      </c>
      <c r="W22" s="27">
        <f t="shared" si="1"/>
        <v>0.004472337962962962</v>
      </c>
      <c r="X22" s="38"/>
      <c r="Y22" s="36"/>
      <c r="Z22" s="36"/>
    </row>
    <row r="23" spans="1:26" s="16" customFormat="1" ht="16.5" customHeight="1">
      <c r="A23" s="49">
        <v>23</v>
      </c>
      <c r="B23" s="50" t="s">
        <v>26</v>
      </c>
      <c r="C23" s="51" t="s">
        <v>27</v>
      </c>
      <c r="D23" s="18">
        <v>0.009722222222222222</v>
      </c>
      <c r="E23" s="18">
        <v>0.013887037037037038</v>
      </c>
      <c r="F23" s="28">
        <f t="shared" si="0"/>
        <v>0.004164814814814816</v>
      </c>
      <c r="G23" s="17">
        <v>0</v>
      </c>
      <c r="H23" s="17">
        <v>5</v>
      </c>
      <c r="I23" s="17">
        <v>5</v>
      </c>
      <c r="J23" s="17">
        <v>0</v>
      </c>
      <c r="K23" s="17">
        <v>0</v>
      </c>
      <c r="L23" s="17">
        <v>0</v>
      </c>
      <c r="M23" s="17">
        <v>50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50</v>
      </c>
      <c r="U23" s="17">
        <v>0</v>
      </c>
      <c r="V23" s="20">
        <v>0.0012731481481481483</v>
      </c>
      <c r="W23" s="27">
        <f t="shared" si="1"/>
        <v>0.005437962962962964</v>
      </c>
      <c r="X23" s="37">
        <v>0.004804282407407405</v>
      </c>
      <c r="Y23" s="35">
        <v>6</v>
      </c>
      <c r="Z23" s="35">
        <v>225</v>
      </c>
    </row>
    <row r="24" spans="1:26" s="16" customFormat="1" ht="16.5" customHeight="1">
      <c r="A24" s="49"/>
      <c r="B24" s="50"/>
      <c r="C24" s="51"/>
      <c r="D24" s="18">
        <v>0.015972222222222224</v>
      </c>
      <c r="E24" s="18">
        <v>0.020024189814814814</v>
      </c>
      <c r="F24" s="28">
        <f t="shared" si="0"/>
        <v>0.00405196759259259</v>
      </c>
      <c r="G24" s="17">
        <v>0</v>
      </c>
      <c r="H24" s="17">
        <v>0</v>
      </c>
      <c r="I24" s="17">
        <v>5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50</v>
      </c>
      <c r="S24" s="17">
        <v>5</v>
      </c>
      <c r="T24" s="17">
        <v>5</v>
      </c>
      <c r="U24" s="17">
        <v>0</v>
      </c>
      <c r="V24" s="20">
        <v>0.0007523148148148147</v>
      </c>
      <c r="W24" s="27">
        <f t="shared" si="1"/>
        <v>0.004804282407407405</v>
      </c>
      <c r="X24" s="38"/>
      <c r="Y24" s="36"/>
      <c r="Z24" s="36"/>
    </row>
    <row r="25" spans="1:26" s="16" customFormat="1" ht="17.25" customHeight="1">
      <c r="A25" s="49">
        <v>22</v>
      </c>
      <c r="B25" s="50" t="s">
        <v>50</v>
      </c>
      <c r="C25" s="51" t="s">
        <v>39</v>
      </c>
      <c r="D25" s="18">
        <v>0.014583333333333332</v>
      </c>
      <c r="E25" s="18">
        <v>0.018320601851851852</v>
      </c>
      <c r="F25" s="28">
        <f t="shared" si="0"/>
        <v>0.00373726851851852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50</v>
      </c>
      <c r="N25" s="17">
        <v>0</v>
      </c>
      <c r="O25" s="17">
        <v>0</v>
      </c>
      <c r="P25" s="17">
        <v>5</v>
      </c>
      <c r="Q25" s="17">
        <v>50</v>
      </c>
      <c r="R25" s="17">
        <v>50</v>
      </c>
      <c r="S25" s="17">
        <v>0</v>
      </c>
      <c r="T25" s="17">
        <v>50</v>
      </c>
      <c r="U25" s="17">
        <v>0</v>
      </c>
      <c r="V25" s="20">
        <v>0.002372685185185185</v>
      </c>
      <c r="W25" s="27">
        <f t="shared" si="1"/>
        <v>0.006109953703703705</v>
      </c>
      <c r="X25" s="37">
        <v>0.0056525462962963005</v>
      </c>
      <c r="Y25" s="35">
        <v>7</v>
      </c>
      <c r="Z25" s="35">
        <v>210</v>
      </c>
    </row>
    <row r="26" spans="1:26" s="16" customFormat="1" ht="17.25" customHeight="1">
      <c r="A26" s="49"/>
      <c r="B26" s="50"/>
      <c r="C26" s="51"/>
      <c r="D26" s="18">
        <v>0.020833333333333332</v>
      </c>
      <c r="E26" s="18">
        <v>0.02451828703703704</v>
      </c>
      <c r="F26" s="28">
        <f t="shared" si="0"/>
        <v>0.0036849537037037076</v>
      </c>
      <c r="G26" s="17">
        <v>0</v>
      </c>
      <c r="H26" s="17">
        <v>0</v>
      </c>
      <c r="I26" s="17">
        <v>50</v>
      </c>
      <c r="J26" s="17">
        <v>0</v>
      </c>
      <c r="K26" s="17">
        <v>0</v>
      </c>
      <c r="L26" s="17">
        <v>50</v>
      </c>
      <c r="M26" s="17">
        <v>5</v>
      </c>
      <c r="N26" s="17">
        <v>0</v>
      </c>
      <c r="O26" s="17">
        <v>0</v>
      </c>
      <c r="P26" s="17">
        <v>0</v>
      </c>
      <c r="Q26" s="17">
        <v>5</v>
      </c>
      <c r="R26" s="17">
        <v>0</v>
      </c>
      <c r="S26" s="17">
        <v>5</v>
      </c>
      <c r="T26" s="17">
        <v>50</v>
      </c>
      <c r="U26" s="17">
        <v>5</v>
      </c>
      <c r="V26" s="20">
        <v>0.001967592592592593</v>
      </c>
      <c r="W26" s="27">
        <f t="shared" si="1"/>
        <v>0.0056525462962963005</v>
      </c>
      <c r="X26" s="38"/>
      <c r="Y26" s="36"/>
      <c r="Z26" s="36"/>
    </row>
    <row r="27" spans="1:26" s="16" customFormat="1" ht="16.5" customHeight="1">
      <c r="A27" s="49">
        <v>28</v>
      </c>
      <c r="B27" s="50" t="s">
        <v>58</v>
      </c>
      <c r="C27" s="51" t="s">
        <v>29</v>
      </c>
      <c r="D27" s="18">
        <v>0.03680555555555556</v>
      </c>
      <c r="E27" s="18">
        <v>0.041390972222222225</v>
      </c>
      <c r="F27" s="28">
        <f t="shared" si="0"/>
        <v>0.004585416666666668</v>
      </c>
      <c r="G27" s="17">
        <v>0</v>
      </c>
      <c r="H27" s="17">
        <v>0</v>
      </c>
      <c r="I27" s="17">
        <v>5</v>
      </c>
      <c r="J27" s="17">
        <v>5</v>
      </c>
      <c r="K27" s="17">
        <v>0</v>
      </c>
      <c r="L27" s="17">
        <v>0</v>
      </c>
      <c r="M27" s="17">
        <v>5</v>
      </c>
      <c r="N27" s="17">
        <v>5</v>
      </c>
      <c r="O27" s="17">
        <v>5</v>
      </c>
      <c r="P27" s="17">
        <v>0</v>
      </c>
      <c r="Q27" s="17">
        <v>50</v>
      </c>
      <c r="R27" s="17">
        <v>50</v>
      </c>
      <c r="S27" s="17">
        <v>50</v>
      </c>
      <c r="T27" s="17">
        <v>50</v>
      </c>
      <c r="U27" s="17">
        <v>5</v>
      </c>
      <c r="V27" s="20">
        <v>0.0026620370370370374</v>
      </c>
      <c r="W27" s="27">
        <f t="shared" si="1"/>
        <v>0.007247453703703706</v>
      </c>
      <c r="X27" s="37">
        <v>0.005669791666666666</v>
      </c>
      <c r="Y27" s="35">
        <v>8</v>
      </c>
      <c r="Z27" s="35">
        <v>195</v>
      </c>
    </row>
    <row r="28" spans="1:26" s="16" customFormat="1" ht="18.75" customHeight="1">
      <c r="A28" s="49"/>
      <c r="B28" s="50"/>
      <c r="C28" s="51"/>
      <c r="D28" s="18">
        <v>0.001388888888888889</v>
      </c>
      <c r="E28" s="18">
        <v>0.0062484953703703695</v>
      </c>
      <c r="F28" s="28">
        <f t="shared" si="0"/>
        <v>0.00485960648148148</v>
      </c>
      <c r="G28" s="17">
        <v>0</v>
      </c>
      <c r="H28" s="17">
        <v>0</v>
      </c>
      <c r="I28" s="17">
        <v>5</v>
      </c>
      <c r="J28" s="17">
        <v>0</v>
      </c>
      <c r="K28" s="17">
        <v>0</v>
      </c>
      <c r="L28" s="17">
        <v>0</v>
      </c>
      <c r="M28" s="17">
        <v>5</v>
      </c>
      <c r="N28" s="17">
        <v>0</v>
      </c>
      <c r="O28" s="17">
        <v>0</v>
      </c>
      <c r="P28" s="17">
        <v>0</v>
      </c>
      <c r="Q28" s="17">
        <v>5</v>
      </c>
      <c r="R28" s="17">
        <v>0</v>
      </c>
      <c r="S28" s="17">
        <v>5</v>
      </c>
      <c r="T28" s="17">
        <v>50</v>
      </c>
      <c r="U28" s="17">
        <v>0</v>
      </c>
      <c r="V28" s="20">
        <v>0.0008101851851851852</v>
      </c>
      <c r="W28" s="27">
        <f t="shared" si="1"/>
        <v>0.005669791666666666</v>
      </c>
      <c r="X28" s="38"/>
      <c r="Y28" s="36"/>
      <c r="Z28" s="36"/>
    </row>
    <row r="29" spans="1:26" s="16" customFormat="1" ht="17.25" customHeight="1">
      <c r="A29" s="52">
        <v>29</v>
      </c>
      <c r="B29" s="53" t="s">
        <v>38</v>
      </c>
      <c r="C29" s="54" t="s">
        <v>30</v>
      </c>
      <c r="D29" s="28">
        <v>0.02638888888888889</v>
      </c>
      <c r="E29" s="28">
        <v>0.029159375</v>
      </c>
      <c r="F29" s="28">
        <f t="shared" si="0"/>
        <v>0.0027704861111111125</v>
      </c>
      <c r="G29" s="29">
        <v>5</v>
      </c>
      <c r="H29" s="29">
        <v>50</v>
      </c>
      <c r="I29" s="29">
        <v>5</v>
      </c>
      <c r="J29" s="29">
        <v>50</v>
      </c>
      <c r="K29" s="29">
        <v>50</v>
      </c>
      <c r="L29" s="29">
        <v>0</v>
      </c>
      <c r="M29" s="29">
        <v>50</v>
      </c>
      <c r="N29" s="29">
        <v>0</v>
      </c>
      <c r="O29" s="29">
        <v>0</v>
      </c>
      <c r="P29" s="29">
        <v>0</v>
      </c>
      <c r="Q29" s="29">
        <v>50</v>
      </c>
      <c r="R29" s="29">
        <v>50</v>
      </c>
      <c r="S29" s="29">
        <v>5</v>
      </c>
      <c r="T29" s="29">
        <v>50</v>
      </c>
      <c r="U29" s="29">
        <v>50</v>
      </c>
      <c r="V29" s="27">
        <v>0.004803240740740741</v>
      </c>
      <c r="W29" s="27">
        <f t="shared" si="1"/>
        <v>0.007573726851851853</v>
      </c>
      <c r="X29" s="47">
        <v>0.007425115740740731</v>
      </c>
      <c r="Y29" s="48">
        <v>9</v>
      </c>
      <c r="Z29" s="48">
        <v>180</v>
      </c>
    </row>
    <row r="30" spans="1:26" s="16" customFormat="1" ht="17.25" customHeight="1">
      <c r="A30" s="49"/>
      <c r="B30" s="50"/>
      <c r="C30" s="51"/>
      <c r="D30" s="18">
        <v>0.03194444444444445</v>
      </c>
      <c r="E30" s="18">
        <v>0.03468206018518518</v>
      </c>
      <c r="F30" s="28">
        <f t="shared" si="0"/>
        <v>0.0027376157407407314</v>
      </c>
      <c r="G30" s="17">
        <v>0</v>
      </c>
      <c r="H30" s="17">
        <v>50</v>
      </c>
      <c r="I30" s="17">
        <v>5</v>
      </c>
      <c r="J30" s="17">
        <v>50</v>
      </c>
      <c r="K30" s="17">
        <v>50</v>
      </c>
      <c r="L30" s="17">
        <v>0</v>
      </c>
      <c r="M30" s="17">
        <v>50</v>
      </c>
      <c r="N30" s="17">
        <v>0</v>
      </c>
      <c r="O30" s="17">
        <v>0</v>
      </c>
      <c r="P30" s="17">
        <v>50</v>
      </c>
      <c r="Q30" s="17">
        <v>50</v>
      </c>
      <c r="R30" s="17">
        <v>0</v>
      </c>
      <c r="S30" s="17">
        <v>0</v>
      </c>
      <c r="T30" s="17">
        <v>50</v>
      </c>
      <c r="U30" s="17">
        <v>50</v>
      </c>
      <c r="V30" s="20">
        <v>0.0046875</v>
      </c>
      <c r="W30" s="27">
        <f t="shared" si="1"/>
        <v>0.007425115740740731</v>
      </c>
      <c r="X30" s="38"/>
      <c r="Y30" s="36"/>
      <c r="Z30" s="36"/>
    </row>
    <row r="31" spans="1:26" s="16" customFormat="1" ht="15.75" customHeight="1">
      <c r="A31" s="49">
        <v>30</v>
      </c>
      <c r="B31" s="50" t="s">
        <v>49</v>
      </c>
      <c r="C31" s="55" t="s">
        <v>52</v>
      </c>
      <c r="D31" s="18">
        <v>0.03125</v>
      </c>
      <c r="E31" s="18">
        <v>0.03610428240740741</v>
      </c>
      <c r="F31" s="28">
        <f t="shared" si="0"/>
        <v>0.004854282407407408</v>
      </c>
      <c r="G31" s="17">
        <v>0</v>
      </c>
      <c r="H31" s="17">
        <v>0</v>
      </c>
      <c r="I31" s="17">
        <v>5</v>
      </c>
      <c r="J31" s="17">
        <v>5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50</v>
      </c>
      <c r="R31" s="17">
        <v>50</v>
      </c>
      <c r="S31" s="17">
        <v>5</v>
      </c>
      <c r="T31" s="17">
        <v>50</v>
      </c>
      <c r="U31" s="17">
        <v>0</v>
      </c>
      <c r="V31" s="20">
        <v>0.0019097222222222222</v>
      </c>
      <c r="W31" s="27">
        <f t="shared" si="1"/>
        <v>0.00676400462962963</v>
      </c>
      <c r="X31" s="37">
        <v>0.006527777777777778</v>
      </c>
      <c r="Y31" s="35" t="s">
        <v>48</v>
      </c>
      <c r="Z31" s="35" t="s">
        <v>44</v>
      </c>
    </row>
    <row r="32" spans="1:26" s="16" customFormat="1" ht="15.75" customHeight="1">
      <c r="A32" s="49"/>
      <c r="B32" s="50"/>
      <c r="C32" s="55"/>
      <c r="D32" s="18">
        <v>0.03819444444444444</v>
      </c>
      <c r="E32" s="18">
        <v>0.0012037037037037038</v>
      </c>
      <c r="F32" s="28">
        <v>0.004675925925925926</v>
      </c>
      <c r="G32" s="17">
        <v>0</v>
      </c>
      <c r="H32" s="17">
        <v>0</v>
      </c>
      <c r="I32" s="17">
        <v>5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50</v>
      </c>
      <c r="R32" s="17">
        <v>50</v>
      </c>
      <c r="S32" s="17">
        <v>5</v>
      </c>
      <c r="T32" s="17">
        <v>50</v>
      </c>
      <c r="U32" s="17">
        <v>0</v>
      </c>
      <c r="V32" s="20">
        <v>0.0018518518518518517</v>
      </c>
      <c r="W32" s="27">
        <f t="shared" si="1"/>
        <v>0.006527777777777778</v>
      </c>
      <c r="X32" s="38"/>
      <c r="Y32" s="36"/>
      <c r="Z32" s="36"/>
    </row>
    <row r="33" spans="3:9" s="6" customFormat="1" ht="19.5" customHeight="1">
      <c r="C33" s="8"/>
      <c r="D33" s="56"/>
      <c r="E33" s="56"/>
      <c r="F33" s="56"/>
      <c r="G33" s="56"/>
      <c r="H33" s="56"/>
      <c r="I33" s="56"/>
    </row>
    <row r="34" spans="2:18" s="11" customFormat="1" ht="19.5" customHeight="1">
      <c r="B34" s="11" t="s">
        <v>2</v>
      </c>
      <c r="E34" s="14" t="s">
        <v>16</v>
      </c>
      <c r="F34" s="14"/>
      <c r="G34" s="14"/>
      <c r="H34" s="14"/>
      <c r="I34" s="14"/>
      <c r="J34" s="14"/>
      <c r="K34" s="14"/>
      <c r="L34" s="14"/>
      <c r="M34" s="7"/>
      <c r="N34" s="7"/>
      <c r="O34" s="7"/>
      <c r="P34" s="7"/>
      <c r="Q34" s="7"/>
      <c r="R34" s="7"/>
    </row>
    <row r="35" spans="1:18" s="15" customFormat="1" ht="9.75" customHeight="1">
      <c r="A35" s="5"/>
      <c r="B35" s="5"/>
      <c r="C35" s="5"/>
      <c r="D35" s="5"/>
      <c r="M35" s="5"/>
      <c r="N35" s="5"/>
      <c r="O35" s="5"/>
      <c r="P35" s="5"/>
      <c r="Q35" s="5"/>
      <c r="R35" s="5"/>
    </row>
    <row r="36" spans="2:18" s="11" customFormat="1" ht="14.25">
      <c r="B36" s="11" t="s">
        <v>1</v>
      </c>
      <c r="E36" s="14" t="s">
        <v>15</v>
      </c>
      <c r="F36" s="14"/>
      <c r="G36" s="14"/>
      <c r="H36" s="14"/>
      <c r="I36" s="14"/>
      <c r="J36" s="14"/>
      <c r="K36" s="14"/>
      <c r="L36" s="14"/>
      <c r="M36" s="13"/>
      <c r="N36" s="13"/>
      <c r="O36" s="13"/>
      <c r="P36" s="13"/>
      <c r="Q36" s="13"/>
      <c r="R36" s="13"/>
    </row>
    <row r="37" spans="1:18" s="15" customFormat="1" ht="7.5" customHeight="1">
      <c r="A37" s="5"/>
      <c r="B37" s="5"/>
      <c r="C37" s="5"/>
      <c r="D37" s="5"/>
      <c r="M37" s="5"/>
      <c r="N37" s="5"/>
      <c r="O37" s="5"/>
      <c r="P37" s="5"/>
      <c r="Q37" s="5"/>
      <c r="R37" s="5"/>
    </row>
    <row r="38" spans="5:18" s="11" customFormat="1" ht="14.25">
      <c r="E38" s="14"/>
      <c r="F38" s="14"/>
      <c r="G38" s="14"/>
      <c r="H38" s="14"/>
      <c r="I38" s="14"/>
      <c r="J38" s="14"/>
      <c r="K38" s="14"/>
      <c r="L38" s="14"/>
      <c r="M38" s="13"/>
      <c r="N38" s="13"/>
      <c r="O38" s="13"/>
      <c r="P38" s="13"/>
      <c r="Q38" s="13"/>
      <c r="R38" s="13"/>
    </row>
  </sheetData>
  <sheetProtection/>
  <mergeCells count="79">
    <mergeCell ref="A1:Z1"/>
    <mergeCell ref="A6:Z6"/>
    <mergeCell ref="A5:Z5"/>
    <mergeCell ref="A19:A20"/>
    <mergeCell ref="B19:B20"/>
    <mergeCell ref="C19:C20"/>
    <mergeCell ref="D33:I33"/>
    <mergeCell ref="Z25:Z26"/>
    <mergeCell ref="A15:A16"/>
    <mergeCell ref="A8:Z8"/>
    <mergeCell ref="A7:Z7"/>
    <mergeCell ref="A3:Z3"/>
    <mergeCell ref="A21:A22"/>
    <mergeCell ref="B21:B22"/>
    <mergeCell ref="A23:A24"/>
    <mergeCell ref="A31:A32"/>
    <mergeCell ref="B31:B32"/>
    <mergeCell ref="C31:C32"/>
    <mergeCell ref="Z31:Z32"/>
    <mergeCell ref="B25:B26"/>
    <mergeCell ref="C25:C26"/>
    <mergeCell ref="A25:A26"/>
    <mergeCell ref="A13:A14"/>
    <mergeCell ref="A29:A30"/>
    <mergeCell ref="B29:B30"/>
    <mergeCell ref="C29:C30"/>
    <mergeCell ref="Z29:Z30"/>
    <mergeCell ref="C27:C28"/>
    <mergeCell ref="Z27:Z28"/>
    <mergeCell ref="B15:B16"/>
    <mergeCell ref="C15:C16"/>
    <mergeCell ref="Z15:Z16"/>
    <mergeCell ref="C21:C22"/>
    <mergeCell ref="Z21:Z22"/>
    <mergeCell ref="A17:A18"/>
    <mergeCell ref="B17:B18"/>
    <mergeCell ref="C17:C18"/>
    <mergeCell ref="Z17:Z18"/>
    <mergeCell ref="X31:X32"/>
    <mergeCell ref="Y31:Y32"/>
    <mergeCell ref="B13:B14"/>
    <mergeCell ref="C13:C14"/>
    <mergeCell ref="Z13:Z14"/>
    <mergeCell ref="B23:B24"/>
    <mergeCell ref="C23:C24"/>
    <mergeCell ref="Z23:Z24"/>
    <mergeCell ref="X25:X26"/>
    <mergeCell ref="Y25:Y26"/>
    <mergeCell ref="X29:X30"/>
    <mergeCell ref="Y29:Y30"/>
    <mergeCell ref="X19:X20"/>
    <mergeCell ref="A27:A28"/>
    <mergeCell ref="B27:B28"/>
    <mergeCell ref="X27:X28"/>
    <mergeCell ref="Y27:Y28"/>
    <mergeCell ref="X11:X12"/>
    <mergeCell ref="D11:D12"/>
    <mergeCell ref="G11:U11"/>
    <mergeCell ref="Z19:Z20"/>
    <mergeCell ref="Y11:Y12"/>
    <mergeCell ref="Z11:Z12"/>
    <mergeCell ref="X17:X18"/>
    <mergeCell ref="X13:X14"/>
    <mergeCell ref="X23:X24"/>
    <mergeCell ref="Y23:Y24"/>
    <mergeCell ref="Y17:Y18"/>
    <mergeCell ref="A11:A12"/>
    <mergeCell ref="B11:B12"/>
    <mergeCell ref="C11:C12"/>
    <mergeCell ref="E11:E12"/>
    <mergeCell ref="F11:F12"/>
    <mergeCell ref="V11:V12"/>
    <mergeCell ref="W11:W12"/>
    <mergeCell ref="Y13:Y14"/>
    <mergeCell ref="X15:X16"/>
    <mergeCell ref="Y15:Y16"/>
    <mergeCell ref="Y19:Y20"/>
    <mergeCell ref="X21:X22"/>
    <mergeCell ref="Y21:Y22"/>
  </mergeCells>
  <printOptions/>
  <pageMargins left="0.1968503937007874" right="0.11811023622047245" top="0.41" bottom="0.1968503937007874" header="0.31496062992125984" footer="0.17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zoomScale="70" zoomScaleNormal="70" zoomScalePageLayoutView="0" workbookViewId="0" topLeftCell="A1">
      <selection activeCell="A1" sqref="A1:Z1"/>
    </sheetView>
  </sheetViews>
  <sheetFormatPr defaultColWidth="8.8515625" defaultRowHeight="15"/>
  <cols>
    <col min="1" max="1" width="8.28125" style="25" customWidth="1"/>
    <col min="2" max="2" width="23.57421875" style="25" customWidth="1"/>
    <col min="3" max="3" width="21.140625" style="25" customWidth="1"/>
    <col min="4" max="4" width="8.00390625" style="25" customWidth="1"/>
    <col min="5" max="5" width="7.7109375" style="25" customWidth="1"/>
    <col min="6" max="6" width="10.7109375" style="25" customWidth="1"/>
    <col min="7" max="8" width="3.7109375" style="25" customWidth="1"/>
    <col min="9" max="9" width="3.7109375" style="26" customWidth="1"/>
    <col min="10" max="21" width="3.7109375" style="25" customWidth="1"/>
    <col min="22" max="22" width="10.00390625" style="25" customWidth="1"/>
    <col min="23" max="23" width="12.8515625" style="25" customWidth="1"/>
    <col min="24" max="24" width="10.7109375" style="25" customWidth="1"/>
    <col min="25" max="25" width="6.8515625" style="25" customWidth="1"/>
    <col min="26" max="26" width="6.7109375" style="25" customWidth="1"/>
    <col min="27" max="16384" width="8.8515625" style="25" customWidth="1"/>
  </cols>
  <sheetData>
    <row r="1" spans="1:26" s="12" customFormat="1" ht="91.5" customHeight="1">
      <c r="A1" s="57" t="s">
        <v>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2:5" s="12" customFormat="1" ht="8.25" customHeight="1">
      <c r="B2" s="21"/>
      <c r="C2" s="21"/>
      <c r="D2" s="21"/>
      <c r="E2" s="22"/>
    </row>
    <row r="3" spans="1:26" s="12" customFormat="1" ht="18">
      <c r="A3" s="30" t="s">
        <v>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2:4" s="12" customFormat="1" ht="10.5" customHeight="1">
      <c r="B4" s="23"/>
      <c r="C4" s="23"/>
      <c r="D4" s="24"/>
    </row>
    <row r="5" spans="1:26" s="12" customFormat="1" ht="15" customHeight="1">
      <c r="A5" s="34" t="s">
        <v>21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s="12" customFormat="1" ht="15" customHeight="1">
      <c r="A6" s="33" t="s">
        <v>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s="12" customFormat="1" ht="18" customHeight="1">
      <c r="A7" s="32" t="s">
        <v>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s="12" customFormat="1" ht="23.25" customHeight="1">
      <c r="A8" s="31" t="s">
        <v>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14" s="1" customFormat="1" ht="15.75" customHeight="1">
      <c r="A9" s="2"/>
      <c r="B9" s="2"/>
      <c r="C9" s="2"/>
      <c r="D9" s="3"/>
      <c r="E9" s="4"/>
      <c r="F9" s="4"/>
      <c r="J9" s="9"/>
      <c r="K9" s="9"/>
      <c r="L9" s="9"/>
      <c r="M9" s="9"/>
      <c r="N9" s="9"/>
    </row>
    <row r="10" spans="1:26" s="6" customFormat="1" ht="15" customHeight="1" thickBot="1">
      <c r="A10" s="9" t="s">
        <v>23</v>
      </c>
      <c r="C10" s="9"/>
      <c r="Z10" s="10" t="s">
        <v>24</v>
      </c>
    </row>
    <row r="11" spans="1:26" s="16" customFormat="1" ht="14.25" customHeight="1">
      <c r="A11" s="39" t="s">
        <v>3</v>
      </c>
      <c r="B11" s="41" t="s">
        <v>4</v>
      </c>
      <c r="C11" s="41" t="s">
        <v>5</v>
      </c>
      <c r="D11" s="41" t="s">
        <v>13</v>
      </c>
      <c r="E11" s="41" t="s">
        <v>14</v>
      </c>
      <c r="F11" s="41" t="s">
        <v>17</v>
      </c>
      <c r="G11" s="43" t="s">
        <v>18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1" t="s">
        <v>10</v>
      </c>
      <c r="W11" s="41" t="s">
        <v>9</v>
      </c>
      <c r="X11" s="45" t="s">
        <v>19</v>
      </c>
      <c r="Y11" s="67" t="s">
        <v>6</v>
      </c>
      <c r="Z11" s="45" t="s">
        <v>12</v>
      </c>
    </row>
    <row r="12" spans="1:26" s="16" customFormat="1" ht="16.5" customHeight="1" thickBot="1">
      <c r="A12" s="40"/>
      <c r="B12" s="42"/>
      <c r="C12" s="42"/>
      <c r="D12" s="42"/>
      <c r="E12" s="42"/>
      <c r="F12" s="42"/>
      <c r="G12" s="19">
        <v>1</v>
      </c>
      <c r="H12" s="19">
        <v>2</v>
      </c>
      <c r="I12" s="19">
        <v>3</v>
      </c>
      <c r="J12" s="19">
        <v>4</v>
      </c>
      <c r="K12" s="19">
        <v>5</v>
      </c>
      <c r="L12" s="19">
        <v>6</v>
      </c>
      <c r="M12" s="19">
        <v>7</v>
      </c>
      <c r="N12" s="19">
        <v>8</v>
      </c>
      <c r="O12" s="19">
        <v>9</v>
      </c>
      <c r="P12" s="19">
        <v>10</v>
      </c>
      <c r="Q12" s="19">
        <v>11</v>
      </c>
      <c r="R12" s="19">
        <v>12</v>
      </c>
      <c r="S12" s="19">
        <v>13</v>
      </c>
      <c r="T12" s="19">
        <v>14</v>
      </c>
      <c r="U12" s="19">
        <v>15</v>
      </c>
      <c r="V12" s="42"/>
      <c r="W12" s="42"/>
      <c r="X12" s="46"/>
      <c r="Y12" s="68"/>
      <c r="Z12" s="46"/>
    </row>
    <row r="13" spans="1:26" s="16" customFormat="1" ht="38.25" customHeight="1">
      <c r="A13" s="60">
        <v>35</v>
      </c>
      <c r="B13" s="58" t="s">
        <v>32</v>
      </c>
      <c r="C13" s="62" t="s">
        <v>41</v>
      </c>
      <c r="D13" s="18">
        <v>0.010416666666666666</v>
      </c>
      <c r="E13" s="18">
        <v>0.014933101851851852</v>
      </c>
      <c r="F13" s="28">
        <f aca="true" t="shared" si="0" ref="F13:F18">E13-D13</f>
        <v>0.004516435185185186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5</v>
      </c>
      <c r="R13" s="17">
        <v>0</v>
      </c>
      <c r="S13" s="17">
        <v>0</v>
      </c>
      <c r="T13" s="17">
        <v>50</v>
      </c>
      <c r="U13" s="17">
        <v>0</v>
      </c>
      <c r="V13" s="20">
        <v>0.000636574074074074</v>
      </c>
      <c r="W13" s="27">
        <f aca="true" t="shared" si="1" ref="W13:W22">F13+V13</f>
        <v>0.00515300925925926</v>
      </c>
      <c r="X13" s="37">
        <v>0.00515300925925926</v>
      </c>
      <c r="Y13" s="35">
        <v>1</v>
      </c>
      <c r="Z13" s="35">
        <v>300</v>
      </c>
    </row>
    <row r="14" spans="1:26" s="16" customFormat="1" ht="38.25" customHeight="1">
      <c r="A14" s="61"/>
      <c r="B14" s="59"/>
      <c r="C14" s="63"/>
      <c r="D14" s="18">
        <v>0.013194444444444444</v>
      </c>
      <c r="E14" s="18">
        <v>0.01784212962962963</v>
      </c>
      <c r="F14" s="28">
        <f t="shared" si="0"/>
        <v>0.004647685185185187</v>
      </c>
      <c r="G14" s="17">
        <v>0</v>
      </c>
      <c r="H14" s="17">
        <v>0</v>
      </c>
      <c r="I14" s="17">
        <v>0</v>
      </c>
      <c r="J14" s="17">
        <v>5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5</v>
      </c>
      <c r="Q14" s="17">
        <v>0</v>
      </c>
      <c r="R14" s="17">
        <v>50</v>
      </c>
      <c r="S14" s="17">
        <v>0</v>
      </c>
      <c r="T14" s="17">
        <v>50</v>
      </c>
      <c r="U14" s="17">
        <v>0</v>
      </c>
      <c r="V14" s="20">
        <v>0.0012731481481481483</v>
      </c>
      <c r="W14" s="27">
        <f t="shared" si="1"/>
        <v>0.005920833333333335</v>
      </c>
      <c r="X14" s="38"/>
      <c r="Y14" s="36"/>
      <c r="Z14" s="36"/>
    </row>
    <row r="15" spans="1:26" s="16" customFormat="1" ht="26.25" customHeight="1">
      <c r="A15" s="61">
        <v>40</v>
      </c>
      <c r="B15" s="66" t="s">
        <v>43</v>
      </c>
      <c r="C15" s="65" t="s">
        <v>42</v>
      </c>
      <c r="D15" s="18">
        <v>0.015277777777777777</v>
      </c>
      <c r="E15" s="18">
        <v>0.020074537037037037</v>
      </c>
      <c r="F15" s="28">
        <f t="shared" si="0"/>
        <v>0.004796759259259259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5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50</v>
      </c>
      <c r="U15" s="17">
        <v>5</v>
      </c>
      <c r="V15" s="20">
        <v>0.0006944444444444445</v>
      </c>
      <c r="W15" s="27">
        <f t="shared" si="1"/>
        <v>0.005491203703703704</v>
      </c>
      <c r="X15" s="37">
        <v>0.005491203703703704</v>
      </c>
      <c r="Y15" s="35">
        <v>2</v>
      </c>
      <c r="Z15" s="35">
        <v>285</v>
      </c>
    </row>
    <row r="16" spans="1:26" s="16" customFormat="1" ht="26.25" customHeight="1">
      <c r="A16" s="64"/>
      <c r="B16" s="59"/>
      <c r="C16" s="63"/>
      <c r="D16" s="18">
        <v>0.018055555555555557</v>
      </c>
      <c r="E16" s="18">
        <v>0.022342939814814815</v>
      </c>
      <c r="F16" s="28">
        <f t="shared" si="0"/>
        <v>0.004287384259259258</v>
      </c>
      <c r="G16" s="17">
        <v>0</v>
      </c>
      <c r="H16" s="17">
        <v>0</v>
      </c>
      <c r="I16" s="17">
        <v>5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50</v>
      </c>
      <c r="S16" s="17">
        <v>5</v>
      </c>
      <c r="T16" s="17">
        <v>50</v>
      </c>
      <c r="U16" s="17">
        <v>50</v>
      </c>
      <c r="V16" s="20">
        <v>0.0018518518518518517</v>
      </c>
      <c r="W16" s="27">
        <f t="shared" si="1"/>
        <v>0.00613923611111111</v>
      </c>
      <c r="X16" s="38"/>
      <c r="Y16" s="36"/>
      <c r="Z16" s="36"/>
    </row>
    <row r="17" spans="1:26" s="16" customFormat="1" ht="37.5" customHeight="1">
      <c r="A17" s="60">
        <v>39</v>
      </c>
      <c r="B17" s="58" t="s">
        <v>36</v>
      </c>
      <c r="C17" s="62" t="s">
        <v>40</v>
      </c>
      <c r="D17" s="18">
        <v>0.005555555555555556</v>
      </c>
      <c r="E17" s="18">
        <v>0.009263194444444444</v>
      </c>
      <c r="F17" s="28">
        <f t="shared" si="0"/>
        <v>0.003707638888888888</v>
      </c>
      <c r="G17" s="17">
        <v>50</v>
      </c>
      <c r="H17" s="17">
        <v>0</v>
      </c>
      <c r="I17" s="17">
        <v>50</v>
      </c>
      <c r="J17" s="17">
        <v>0</v>
      </c>
      <c r="K17" s="17">
        <v>0</v>
      </c>
      <c r="L17" s="17">
        <v>50</v>
      </c>
      <c r="M17" s="17">
        <v>0</v>
      </c>
      <c r="N17" s="17">
        <v>0</v>
      </c>
      <c r="O17" s="17">
        <v>0</v>
      </c>
      <c r="P17" s="17">
        <v>50</v>
      </c>
      <c r="Q17" s="17">
        <v>50</v>
      </c>
      <c r="R17" s="17">
        <v>50</v>
      </c>
      <c r="S17" s="17">
        <v>50</v>
      </c>
      <c r="T17" s="17">
        <v>50</v>
      </c>
      <c r="U17" s="17">
        <v>50</v>
      </c>
      <c r="V17" s="20">
        <v>0.005208333333333333</v>
      </c>
      <c r="W17" s="27">
        <f t="shared" si="1"/>
        <v>0.008915972222222221</v>
      </c>
      <c r="X17" s="37">
        <v>0.007976851851851851</v>
      </c>
      <c r="Y17" s="35">
        <v>3</v>
      </c>
      <c r="Z17" s="35">
        <v>270</v>
      </c>
    </row>
    <row r="18" spans="1:26" s="16" customFormat="1" ht="37.5" customHeight="1">
      <c r="A18" s="61"/>
      <c r="B18" s="59"/>
      <c r="C18" s="63"/>
      <c r="D18" s="18">
        <v>0.008333333333333333</v>
      </c>
      <c r="E18" s="18">
        <v>0.012664351851851852</v>
      </c>
      <c r="F18" s="28">
        <f t="shared" si="0"/>
        <v>0.004331018518518519</v>
      </c>
      <c r="G18" s="17">
        <v>50</v>
      </c>
      <c r="H18" s="17">
        <v>5</v>
      </c>
      <c r="I18" s="17">
        <v>50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5</v>
      </c>
      <c r="Q18" s="17">
        <v>50</v>
      </c>
      <c r="R18" s="17">
        <v>50</v>
      </c>
      <c r="S18" s="17">
        <v>50</v>
      </c>
      <c r="T18" s="17">
        <v>5</v>
      </c>
      <c r="U18" s="17">
        <v>50</v>
      </c>
      <c r="V18" s="20">
        <v>0.003645833333333333</v>
      </c>
      <c r="W18" s="27">
        <f t="shared" si="1"/>
        <v>0.007976851851851851</v>
      </c>
      <c r="X18" s="38"/>
      <c r="Y18" s="36"/>
      <c r="Z18" s="36"/>
    </row>
    <row r="19" spans="1:26" s="16" customFormat="1" ht="38.25" customHeight="1">
      <c r="A19" s="60">
        <v>38</v>
      </c>
      <c r="B19" s="58" t="s">
        <v>33</v>
      </c>
      <c r="C19" s="62" t="s">
        <v>34</v>
      </c>
      <c r="D19" s="18">
        <v>0.0006944444444444445</v>
      </c>
      <c r="E19" s="18">
        <v>0.005145717592592592</v>
      </c>
      <c r="F19" s="28">
        <v>0.005142245370370371</v>
      </c>
      <c r="G19" s="17">
        <v>0</v>
      </c>
      <c r="H19" s="17">
        <v>0</v>
      </c>
      <c r="I19" s="17">
        <v>50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5</v>
      </c>
      <c r="P19" s="17">
        <v>50</v>
      </c>
      <c r="Q19" s="17">
        <v>50</v>
      </c>
      <c r="R19" s="17">
        <v>0</v>
      </c>
      <c r="S19" s="17">
        <v>5</v>
      </c>
      <c r="T19" s="17">
        <v>50</v>
      </c>
      <c r="U19" s="17">
        <v>50</v>
      </c>
      <c r="V19" s="20">
        <v>0.003009259259259259</v>
      </c>
      <c r="W19" s="27">
        <f t="shared" si="1"/>
        <v>0.00815150462962963</v>
      </c>
      <c r="X19" s="37">
        <v>0.00815150462962963</v>
      </c>
      <c r="Y19" s="35">
        <v>4</v>
      </c>
      <c r="Z19" s="35">
        <v>255</v>
      </c>
    </row>
    <row r="20" spans="1:26" s="16" customFormat="1" ht="38.25" customHeight="1">
      <c r="A20" s="61"/>
      <c r="B20" s="59"/>
      <c r="C20" s="63"/>
      <c r="D20" s="18">
        <v>0.003472222222222222</v>
      </c>
      <c r="E20" s="18">
        <v>0.00823576388888889</v>
      </c>
      <c r="F20" s="28">
        <f>E20-D20</f>
        <v>0.004763541666666668</v>
      </c>
      <c r="G20" s="17">
        <v>0</v>
      </c>
      <c r="H20" s="17">
        <v>0</v>
      </c>
      <c r="I20" s="17">
        <v>50</v>
      </c>
      <c r="J20" s="17">
        <v>0</v>
      </c>
      <c r="K20" s="17">
        <v>50</v>
      </c>
      <c r="L20" s="17">
        <v>0</v>
      </c>
      <c r="M20" s="17">
        <v>50</v>
      </c>
      <c r="N20" s="17">
        <v>50</v>
      </c>
      <c r="O20" s="17">
        <v>5</v>
      </c>
      <c r="P20" s="17">
        <v>50</v>
      </c>
      <c r="Q20" s="17">
        <v>50</v>
      </c>
      <c r="R20" s="17">
        <v>0</v>
      </c>
      <c r="S20" s="17">
        <v>0</v>
      </c>
      <c r="T20" s="17">
        <v>50</v>
      </c>
      <c r="U20" s="17">
        <v>50</v>
      </c>
      <c r="V20" s="20">
        <v>0.0046875</v>
      </c>
      <c r="W20" s="27">
        <f t="shared" si="1"/>
        <v>0.009451041666666667</v>
      </c>
      <c r="X20" s="38"/>
      <c r="Y20" s="36"/>
      <c r="Z20" s="36"/>
    </row>
    <row r="21" spans="1:26" s="16" customFormat="1" ht="37.5" customHeight="1">
      <c r="A21" s="64">
        <v>37</v>
      </c>
      <c r="B21" s="58" t="s">
        <v>54</v>
      </c>
      <c r="C21" s="62" t="s">
        <v>31</v>
      </c>
      <c r="D21" s="28">
        <v>0.0375</v>
      </c>
      <c r="E21" s="28">
        <v>0.0827775462962963</v>
      </c>
      <c r="F21" s="28">
        <f>E21-D21</f>
        <v>0.0452775462962963</v>
      </c>
      <c r="G21" s="29">
        <v>50</v>
      </c>
      <c r="H21" s="29">
        <v>50</v>
      </c>
      <c r="I21" s="29">
        <v>0</v>
      </c>
      <c r="J21" s="29">
        <v>0</v>
      </c>
      <c r="K21" s="29">
        <v>0</v>
      </c>
      <c r="L21" s="29">
        <v>50</v>
      </c>
      <c r="M21" s="29">
        <v>50</v>
      </c>
      <c r="N21" s="29">
        <v>0</v>
      </c>
      <c r="O21" s="29">
        <v>50</v>
      </c>
      <c r="P21" s="29">
        <v>50</v>
      </c>
      <c r="Q21" s="29">
        <v>50</v>
      </c>
      <c r="R21" s="29">
        <v>0</v>
      </c>
      <c r="S21" s="29">
        <v>5</v>
      </c>
      <c r="T21" s="29">
        <v>50</v>
      </c>
      <c r="U21" s="29">
        <v>50</v>
      </c>
      <c r="V21" s="27">
        <v>0.0052662037037037035</v>
      </c>
      <c r="W21" s="27">
        <f t="shared" si="1"/>
        <v>0.050543750000000005</v>
      </c>
      <c r="X21" s="47">
        <v>0.050543750000000005</v>
      </c>
      <c r="Y21" s="35">
        <v>5</v>
      </c>
      <c r="Z21" s="35">
        <v>240</v>
      </c>
    </row>
    <row r="22" spans="1:26" s="16" customFormat="1" ht="37.5" customHeight="1">
      <c r="A22" s="64"/>
      <c r="B22" s="59"/>
      <c r="C22" s="63"/>
      <c r="D22" s="18">
        <v>0.04027777777777778</v>
      </c>
      <c r="E22" s="18">
        <v>0.0016479166666666667</v>
      </c>
      <c r="F22" s="28">
        <v>0.0030370370370370364</v>
      </c>
      <c r="G22" s="17">
        <v>50</v>
      </c>
      <c r="H22" s="17">
        <v>50</v>
      </c>
      <c r="I22" s="17">
        <v>5</v>
      </c>
      <c r="J22" s="17">
        <v>50</v>
      </c>
      <c r="K22" s="17">
        <v>50</v>
      </c>
      <c r="L22" s="17">
        <v>50</v>
      </c>
      <c r="M22" s="17">
        <v>50</v>
      </c>
      <c r="N22" s="17">
        <v>50</v>
      </c>
      <c r="O22" s="17">
        <v>5</v>
      </c>
      <c r="P22" s="17">
        <v>5</v>
      </c>
      <c r="Q22" s="17">
        <v>50</v>
      </c>
      <c r="R22" s="17">
        <v>50</v>
      </c>
      <c r="S22" s="17">
        <v>50</v>
      </c>
      <c r="T22" s="17">
        <v>50</v>
      </c>
      <c r="U22" s="17">
        <v>50</v>
      </c>
      <c r="V22" s="20">
        <v>0.007118055555555555</v>
      </c>
      <c r="W22" s="27">
        <f t="shared" si="1"/>
        <v>0.010155092592592592</v>
      </c>
      <c r="X22" s="38"/>
      <c r="Y22" s="36"/>
      <c r="Z22" s="36"/>
    </row>
    <row r="24" spans="2:18" s="11" customFormat="1" ht="19.5" customHeight="1">
      <c r="B24" s="11" t="s">
        <v>2</v>
      </c>
      <c r="G24" s="14" t="s">
        <v>16</v>
      </c>
      <c r="H24" s="14"/>
      <c r="I24" s="14"/>
      <c r="J24" s="14"/>
      <c r="K24" s="14"/>
      <c r="L24" s="14"/>
      <c r="M24" s="7"/>
      <c r="N24" s="7"/>
      <c r="O24" s="7"/>
      <c r="P24" s="7"/>
      <c r="Q24" s="7"/>
      <c r="R24" s="7"/>
    </row>
    <row r="25" spans="1:18" s="15" customFormat="1" ht="9.75" customHeight="1">
      <c r="A25" s="5"/>
      <c r="B25" s="5"/>
      <c r="D25" s="5"/>
      <c r="M25" s="5"/>
      <c r="N25" s="5"/>
      <c r="O25" s="5"/>
      <c r="P25" s="5"/>
      <c r="Q25" s="5"/>
      <c r="R25" s="5"/>
    </row>
    <row r="26" spans="2:18" s="11" customFormat="1" ht="14.25">
      <c r="B26" s="11" t="s">
        <v>1</v>
      </c>
      <c r="G26" s="14" t="s">
        <v>15</v>
      </c>
      <c r="H26" s="14"/>
      <c r="I26" s="14"/>
      <c r="J26" s="14"/>
      <c r="K26" s="14"/>
      <c r="L26" s="14"/>
      <c r="M26" s="13"/>
      <c r="N26" s="13"/>
      <c r="O26" s="13"/>
      <c r="P26" s="13"/>
      <c r="Q26" s="13"/>
      <c r="R26" s="13"/>
    </row>
    <row r="28" ht="15" customHeight="1"/>
    <row r="30" ht="15" customHeight="1"/>
    <row r="32" ht="15" customHeight="1"/>
    <row r="34" ht="15" customHeight="1"/>
    <row r="38" ht="15" customHeight="1"/>
  </sheetData>
  <sheetProtection/>
  <mergeCells count="48">
    <mergeCell ref="X17:X18"/>
    <mergeCell ref="Y17:Y18"/>
    <mergeCell ref="Z17:Z18"/>
    <mergeCell ref="Z15:Z16"/>
    <mergeCell ref="X13:X14"/>
    <mergeCell ref="Y13:Y14"/>
    <mergeCell ref="Z13:Z14"/>
    <mergeCell ref="X15:X16"/>
    <mergeCell ref="Y15:Y16"/>
    <mergeCell ref="X21:X22"/>
    <mergeCell ref="Y21:Y22"/>
    <mergeCell ref="Z21:Z22"/>
    <mergeCell ref="X19:X20"/>
    <mergeCell ref="Y19:Y20"/>
    <mergeCell ref="Z19:Z20"/>
    <mergeCell ref="G11:U11"/>
    <mergeCell ref="V11:V12"/>
    <mergeCell ref="W11:W12"/>
    <mergeCell ref="X11:X12"/>
    <mergeCell ref="Y11:Y12"/>
    <mergeCell ref="Z11:Z12"/>
    <mergeCell ref="A11:A12"/>
    <mergeCell ref="B11:B12"/>
    <mergeCell ref="C11:C12"/>
    <mergeCell ref="D11:D12"/>
    <mergeCell ref="E11:E12"/>
    <mergeCell ref="F11:F12"/>
    <mergeCell ref="A1:Z1"/>
    <mergeCell ref="A3:Z3"/>
    <mergeCell ref="A5:Z5"/>
    <mergeCell ref="A6:Z6"/>
    <mergeCell ref="A7:Z7"/>
    <mergeCell ref="A8:Z8"/>
    <mergeCell ref="A21:A22"/>
    <mergeCell ref="B21:B22"/>
    <mergeCell ref="C21:C22"/>
    <mergeCell ref="C15:C16"/>
    <mergeCell ref="B15:B16"/>
    <mergeCell ref="A17:A18"/>
    <mergeCell ref="A19:A20"/>
    <mergeCell ref="A15:A16"/>
    <mergeCell ref="B17:B18"/>
    <mergeCell ref="A13:A14"/>
    <mergeCell ref="B13:B14"/>
    <mergeCell ref="C13:C14"/>
    <mergeCell ref="C17:C18"/>
    <mergeCell ref="B19:B20"/>
    <mergeCell ref="C19:C20"/>
  </mergeCells>
  <printOptions/>
  <pageMargins left="0.1968503937007874" right="0.11811023622047245" top="0.24" bottom="0.1968503937007874" header="0.2" footer="0.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2014-10-05T13:31:11Z</cp:lastPrinted>
  <dcterms:created xsi:type="dcterms:W3CDTF">2006-09-16T00:00:00Z</dcterms:created>
  <dcterms:modified xsi:type="dcterms:W3CDTF">2017-07-01T15:26:38Z</dcterms:modified>
  <cp:category/>
  <cp:version/>
  <cp:contentType/>
  <cp:contentStatus/>
</cp:coreProperties>
</file>