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906" activeTab="5"/>
  </bookViews>
  <sheets>
    <sheet name="Квалификация юю" sheetId="1" r:id="rId1"/>
    <sheet name="Параллельный спринт  ЮЮ" sheetId="2" r:id="rId2"/>
    <sheet name="Слалом юю" sheetId="3" r:id="rId3"/>
    <sheet name="Квалификация юд" sheetId="4" r:id="rId4"/>
    <sheet name="Параллельный спринт ЮД" sheetId="5" r:id="rId5"/>
    <sheet name="Слалом ЮД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<sst xmlns="http://schemas.openxmlformats.org/spreadsheetml/2006/main" count="254" uniqueCount="112">
  <si>
    <t>Протокол результатов</t>
  </si>
  <si>
    <t>Квалификационный заезд</t>
  </si>
  <si>
    <t>Главный секретарь</t>
  </si>
  <si>
    <t>Главный судья</t>
  </si>
  <si>
    <t>№ команды</t>
  </si>
  <si>
    <t>Команда</t>
  </si>
  <si>
    <t>Состав команды</t>
  </si>
  <si>
    <t>Место</t>
  </si>
  <si>
    <t>Параллельный спринт</t>
  </si>
  <si>
    <t>Слалом</t>
  </si>
  <si>
    <t>Класс судов R6</t>
  </si>
  <si>
    <t>1/4 финала</t>
  </si>
  <si>
    <t>Финал Б</t>
  </si>
  <si>
    <t>Финал А</t>
  </si>
  <si>
    <t>Результат</t>
  </si>
  <si>
    <t>Место в заезде</t>
  </si>
  <si>
    <t>Время на дистанции</t>
  </si>
  <si>
    <t>1</t>
  </si>
  <si>
    <t>2</t>
  </si>
  <si>
    <t>3</t>
  </si>
  <si>
    <t>4</t>
  </si>
  <si>
    <t>5</t>
  </si>
  <si>
    <t>Сумма штрафов</t>
  </si>
  <si>
    <t>Штрафное время</t>
  </si>
  <si>
    <t>Протокол  результатов</t>
  </si>
  <si>
    <t>Группа юноши/девушки</t>
  </si>
  <si>
    <t>Группа юниоры/юниорки</t>
  </si>
  <si>
    <t>00:00:10</t>
  </si>
  <si>
    <t>00:00:05</t>
  </si>
  <si>
    <t>00:00:00</t>
  </si>
  <si>
    <t>1/2 финала</t>
  </si>
  <si>
    <t>Отдел культуры, молодёжной политики и взаимодействия с молодёжными организациями Администрации Красносельского района Санкт-Петербурга
ОО Региональная спортивная федерация рафтинга Санкт-Петербурга
ГБУ подростково-молодёжный центнр "Лигово" Красносельского района Санкт-Петербурга</t>
  </si>
  <si>
    <t xml:space="preserve">Открытое первенство Красносельского района по рафтингу </t>
  </si>
  <si>
    <t>Земскова Алена,Иванова Ирина, Юллинен Анастасия, Ломцова Екатерина, Варфоломеева Ксения, Смирнова Ксения</t>
  </si>
  <si>
    <t>Золотавина Ульяна, Попкова Ольга, Голубкин Николай, Ришняк Александра, Федорова Елизавета, Бухтияров Кирилл</t>
  </si>
  <si>
    <t>Лукиша Макксим, Громов Влад, Быков Дима, Ежов Вадим, Кишкилев Павел, Шам Владимир</t>
  </si>
  <si>
    <t>Банишев Иван, Иванов Олег, Лыгин Григорий,  Котенко Даниил, Наркевич Кирилл, Пнюшков Александр, Иванов Евгений, Гришанин Ярослав</t>
  </si>
  <si>
    <t>Санкт-Петербург, Южно-Приморский парк</t>
  </si>
  <si>
    <t>Мухин Корней, Солнцев Степан, Курбан-заде Надыр, Ильниченко Артем, Никитин Кирилл, Троян Александра</t>
  </si>
  <si>
    <t>Миронов Виктор, Ибрагимов Руслан, Мартынова Екатерина, Левин Дима, Богданов Александр, Маркарян Оксен</t>
  </si>
  <si>
    <t>Костюченко Алина, Бахвалова Мария  Кислухина Екатерина, Аристархова Дарина, Лыгина Мария, Головкина Валентина</t>
  </si>
  <si>
    <t>Сахаров Артур, Шевченко Николай, Тимофеев Дмитрий, Забродин Станислав,  Лапчинский Вячеслав, Егоров Илья</t>
  </si>
  <si>
    <t>04 октября</t>
  </si>
  <si>
    <t>04 октября 2015</t>
  </si>
  <si>
    <t>Штутина М.В.</t>
  </si>
  <si>
    <t>Черепанова В.А.</t>
  </si>
  <si>
    <t>Санкт-Петербург,Южно-Приморский парк</t>
  </si>
  <si>
    <t>Время старта</t>
  </si>
  <si>
    <t>Время финиша</t>
  </si>
  <si>
    <t>0:00:05</t>
  </si>
  <si>
    <t>00:00:55</t>
  </si>
  <si>
    <t>0:01:00</t>
  </si>
  <si>
    <t>0:00:20</t>
  </si>
  <si>
    <t>0:02:30</t>
  </si>
  <si>
    <t>0:03:25</t>
  </si>
  <si>
    <t>0:00:10</t>
  </si>
  <si>
    <t>0:00:15</t>
  </si>
  <si>
    <t>0:03:20</t>
  </si>
  <si>
    <t>0:01:50</t>
  </si>
  <si>
    <t>1:29,14</t>
  </si>
  <si>
    <t>2:30,25</t>
  </si>
  <si>
    <t>1:31,26</t>
  </si>
  <si>
    <t>2:12,04</t>
  </si>
  <si>
    <t>1:22,15</t>
  </si>
  <si>
    <t>1:41,06</t>
  </si>
  <si>
    <t>1:25,0</t>
  </si>
  <si>
    <t>1:51,11</t>
  </si>
  <si>
    <t>1:22,82</t>
  </si>
  <si>
    <t>1:37,88</t>
  </si>
  <si>
    <t>1:20,39</t>
  </si>
  <si>
    <t>1:31,22</t>
  </si>
  <si>
    <t>1:37,92</t>
  </si>
  <si>
    <t>1:40,25</t>
  </si>
  <si>
    <t>1:13,14</t>
  </si>
  <si>
    <t>1:13,35</t>
  </si>
  <si>
    <t>не стартовали</t>
  </si>
  <si>
    <t>1:45, 34</t>
  </si>
  <si>
    <t>1:50,34</t>
  </si>
  <si>
    <t>1:54,78</t>
  </si>
  <si>
    <t>1:58,76</t>
  </si>
  <si>
    <t>Волхонцев Александр, Белов Евгений, Акилов Александр, Чернилин Артур , Белов Александр, Афонасов Петр</t>
  </si>
  <si>
    <t>Бахвалов Евгений, Горюнов Алексей, Затягайлов Сергей,  Портнов Иван,Сингхал Дмитрий,  Корзин Андрей</t>
  </si>
  <si>
    <t>Лучший результат</t>
  </si>
  <si>
    <t>Банишев Иван, Иванов Олег, Лыгин Григорий,  Котенко Даниил, Наркевич Кирилл, Пнюшков Александр</t>
  </si>
  <si>
    <t xml:space="preserve"> -</t>
  </si>
  <si>
    <t>-</t>
  </si>
  <si>
    <t>"ФМЛ-30"
 ГБОУ "Балтийский берег"</t>
  </si>
  <si>
    <t>"Онежка", 
ГБОУ "Балтийский берег"</t>
  </si>
  <si>
    <t>"Легион"
ГБОУ ДОД МФТ "Китеж+" Приморского района</t>
  </si>
  <si>
    <t>"Южно-Приморская"
 ПМЦ "Лигово"
Красносельского района</t>
  </si>
  <si>
    <t>"Легион" 
ГБОУ ДОД МФТ "Китеж+" Приморского района</t>
  </si>
  <si>
    <t>"Онежка"
 ГБОУ "Балтийский берег"</t>
  </si>
  <si>
    <t>"Южно-Приморская"
ПМЦ "Лигово"
Красносельского района</t>
  </si>
  <si>
    <t>"ФМЛ-30"
ГБОУ "Балтийский берег"</t>
  </si>
  <si>
    <t>"Легион"
 ГБОУ ДОД МФТ "Китеж+" Приморского района</t>
  </si>
  <si>
    <t>"Южно-Приморская"
 ПМЦ Лигово
Красносельского района</t>
  </si>
  <si>
    <t>"Онежка"
ГБОУ "Балтийский берег"</t>
  </si>
  <si>
    <t>"Вьюн"
ГБОУ "Балтийский берег"</t>
  </si>
  <si>
    <t>"Балтийская жемчужина"
ГБОУ школа №509
Красносельского района</t>
  </si>
  <si>
    <t>"Лигово" 
ПМЦ Лигово
Красносельского района</t>
  </si>
  <si>
    <t>"Лыжные звездочки"
СДЮШОР 
Красносельского района</t>
  </si>
  <si>
    <t>"Веселые пупырки"
 ГБОУ "Балтийский берег"</t>
  </si>
  <si>
    <t>"Рекорд"
ПМК "Рекорд"
Красносельского района</t>
  </si>
  <si>
    <t>"Рекорд"
ПМК "Рекорд" 
Красносельского района</t>
  </si>
  <si>
    <t>"Балтийская жемчужина" ГБОУ школа №509 Красносельского района</t>
  </si>
  <si>
    <t>"Веселые пупырки" 
ГБОУ "Балтийский берег"</t>
  </si>
  <si>
    <t>"Лыжные звездочки", СДЮШОР
Красносельского района</t>
  </si>
  <si>
    <t>"Лыжные звездочки"
СДЮШОР
Красносельского района</t>
  </si>
  <si>
    <t>"Лыжные звездочки" СДЮШОР
Красносельского района</t>
  </si>
  <si>
    <t>"Вьюн"
 ГБОУ "Балтийский берег"</t>
  </si>
  <si>
    <t>"Рекорд"
ПМК "Рекорд" Красносельского района</t>
  </si>
  <si>
    <t>"Лыжные звездочки", СДЮШОР 
Красносельского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</si>
</sst>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  <numFmt numFmtId="173" formatCode="[h]:mm:ss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2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49" fontId="16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3" fontId="13" fillId="0" borderId="10" xfId="0" applyNumberFormat="1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22" fontId="4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73" fontId="13" fillId="0" borderId="10" xfId="0" applyNumberFormat="1" applyFont="1" applyBorder="1" applyAlignment="1">
      <alignment horizontal="center" vertical="center" wrapText="1"/>
    </xf>
    <xf numFmtId="173" fontId="13" fillId="0" borderId="20" xfId="0" applyNumberFormat="1" applyFont="1" applyBorder="1" applyAlignment="1">
      <alignment horizontal="center" vertical="center" wrapText="1"/>
    </xf>
    <xf numFmtId="173" fontId="13" fillId="0" borderId="21" xfId="0" applyNumberFormat="1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7" fontId="13" fillId="0" borderId="12" xfId="0" applyNumberFormat="1" applyFont="1" applyBorder="1" applyAlignment="1">
      <alignment horizontal="center" vertical="center" wrapText="1"/>
    </xf>
    <xf numFmtId="47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 wrapText="1"/>
    </xf>
    <xf numFmtId="165" fontId="0" fillId="0" borderId="23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173" fontId="5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47" fontId="1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bb\&#1089;&#1102;&#1090;&#1091;&#1088;\Users\User_Office\Desktop\Attachments_raftspb@yandex.ru_2013-08-29_09-12-10\&#1050;&#1074;&#1072;&#1083;&#1080;&#1092;&#1080;&#1082;&#1072;&#1094;&#1080;&#1103;%20%209-16%20&#1055;&#1077;&#1088;&#1074;&#1057;&#1055;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</sheetNames>
    <sheetDataSet>
      <sheetData sheetId="2">
        <row r="16">
          <cell r="A16" t="str">
            <v>Стартовый №</v>
          </cell>
          <cell r="B16" t="str">
            <v>№ команды</v>
          </cell>
          <cell r="C16" t="str">
            <v>Команда</v>
          </cell>
          <cell r="D16" t="str">
            <v>Состав команды</v>
          </cell>
          <cell r="N16" t="str">
            <v>Результат</v>
          </cell>
          <cell r="V16" t="str">
            <v>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9.7109375" style="16" customWidth="1"/>
    <col min="2" max="2" width="10.28125" style="16" customWidth="1"/>
    <col min="3" max="3" width="33.140625" style="16" customWidth="1"/>
    <col min="4" max="4" width="28.57421875" style="12" customWidth="1"/>
    <col min="5" max="5" width="14.28125" style="16" customWidth="1"/>
    <col min="6" max="6" width="7.8515625" style="16" bestFit="1" customWidth="1"/>
    <col min="7" max="9" width="9.140625" style="8" customWidth="1"/>
    <col min="10" max="10" width="28.7109375" style="8" customWidth="1"/>
    <col min="11" max="16384" width="9.140625" style="8" customWidth="1"/>
  </cols>
  <sheetData>
    <row r="1" spans="1:9" ht="62.25" customHeight="1">
      <c r="A1" s="93" t="s">
        <v>31</v>
      </c>
      <c r="B1" s="93"/>
      <c r="C1" s="93"/>
      <c r="D1" s="93"/>
      <c r="E1" s="93"/>
      <c r="F1" s="93"/>
      <c r="G1" s="17"/>
      <c r="H1" s="17"/>
      <c r="I1" s="17"/>
    </row>
    <row r="2" spans="2:5" ht="15">
      <c r="B2" s="1"/>
      <c r="C2" s="1"/>
      <c r="D2" s="1"/>
      <c r="E2" s="3"/>
    </row>
    <row r="3" spans="1:7" ht="36.75" customHeight="1">
      <c r="A3" s="94" t="s">
        <v>32</v>
      </c>
      <c r="B3" s="94"/>
      <c r="C3" s="94"/>
      <c r="D3" s="94"/>
      <c r="E3" s="94"/>
      <c r="F3" s="94"/>
      <c r="G3" s="18"/>
    </row>
    <row r="4" spans="2:4" ht="15">
      <c r="B4" s="4"/>
      <c r="C4" s="4"/>
      <c r="D4" s="5"/>
    </row>
    <row r="5" spans="1:7" ht="15" customHeight="1">
      <c r="A5" s="95" t="s">
        <v>26</v>
      </c>
      <c r="B5" s="95"/>
      <c r="C5" s="95"/>
      <c r="D5" s="95"/>
      <c r="E5" s="95"/>
      <c r="F5" s="95"/>
      <c r="G5" s="2"/>
    </row>
    <row r="6" spans="1:7" ht="15" customHeight="1">
      <c r="A6" s="99" t="s">
        <v>10</v>
      </c>
      <c r="B6" s="99"/>
      <c r="C6" s="99"/>
      <c r="D6" s="99"/>
      <c r="E6" s="99"/>
      <c r="F6" s="99"/>
      <c r="G6" s="21"/>
    </row>
    <row r="7" spans="1:10" ht="18" customHeight="1">
      <c r="A7" s="98" t="s">
        <v>0</v>
      </c>
      <c r="B7" s="98"/>
      <c r="C7" s="98"/>
      <c r="D7" s="98"/>
      <c r="E7" s="98"/>
      <c r="F7" s="98"/>
      <c r="G7" s="22"/>
      <c r="J7" s="85"/>
    </row>
    <row r="8" spans="1:10" ht="23.25" customHeight="1">
      <c r="A8" s="97" t="s">
        <v>1</v>
      </c>
      <c r="B8" s="97"/>
      <c r="C8" s="97"/>
      <c r="D8" s="97"/>
      <c r="E8" s="97"/>
      <c r="F8" s="97"/>
      <c r="G8" s="23"/>
      <c r="J8" s="85"/>
    </row>
    <row r="9" spans="1:10" ht="20.25" customHeight="1">
      <c r="A9" s="9"/>
      <c r="B9" s="9"/>
      <c r="C9" s="9"/>
      <c r="D9" s="10"/>
      <c r="E9" s="11"/>
      <c r="F9" s="11"/>
      <c r="J9" s="85"/>
    </row>
    <row r="10" spans="2:10" s="39" customFormat="1" ht="15" customHeight="1" thickBot="1">
      <c r="B10" s="100" t="s">
        <v>42</v>
      </c>
      <c r="C10" s="100"/>
      <c r="D10" s="101" t="s">
        <v>37</v>
      </c>
      <c r="E10" s="101"/>
      <c r="F10" s="101"/>
      <c r="J10" s="85"/>
    </row>
    <row r="11" spans="1:10" s="14" customFormat="1" ht="42" customHeight="1" thickBot="1">
      <c r="A11" s="29" t="str">
        <f>'[1]рабочий'!A16</f>
        <v>Стартовый №</v>
      </c>
      <c r="B11" s="30" t="str">
        <f>'[1]рабочий'!B16</f>
        <v>№ команды</v>
      </c>
      <c r="C11" s="30" t="str">
        <f>'[1]рабочий'!C16</f>
        <v>Команда</v>
      </c>
      <c r="D11" s="30" t="str">
        <f>'[1]рабочий'!D16</f>
        <v>Состав команды</v>
      </c>
      <c r="E11" s="30" t="str">
        <f>'[1]рабочий'!N16</f>
        <v>Результат</v>
      </c>
      <c r="F11" s="31" t="str">
        <f>'[1]рабочий'!V16</f>
        <v>Место</v>
      </c>
      <c r="J11" s="85"/>
    </row>
    <row r="12" spans="1:10" s="14" customFormat="1" ht="45">
      <c r="A12" s="27">
        <v>1</v>
      </c>
      <c r="B12" s="83">
        <v>26</v>
      </c>
      <c r="C12" s="80" t="s">
        <v>88</v>
      </c>
      <c r="D12" s="38" t="s">
        <v>80</v>
      </c>
      <c r="E12" s="81" t="s">
        <v>76</v>
      </c>
      <c r="F12" s="90">
        <v>1</v>
      </c>
      <c r="H12" s="82"/>
      <c r="J12" s="85"/>
    </row>
    <row r="13" spans="1:6" s="14" customFormat="1" ht="45">
      <c r="A13" s="46">
        <v>1</v>
      </c>
      <c r="B13" s="15">
        <v>28</v>
      </c>
      <c r="C13" s="44" t="s">
        <v>86</v>
      </c>
      <c r="D13" s="35" t="s">
        <v>81</v>
      </c>
      <c r="E13" s="69" t="s">
        <v>77</v>
      </c>
      <c r="F13" s="92">
        <v>2</v>
      </c>
    </row>
    <row r="14" spans="1:6" s="14" customFormat="1" ht="58.5" customHeight="1">
      <c r="A14" s="46">
        <v>2</v>
      </c>
      <c r="B14" s="15">
        <v>21</v>
      </c>
      <c r="C14" s="44" t="s">
        <v>87</v>
      </c>
      <c r="D14" s="35" t="s">
        <v>40</v>
      </c>
      <c r="E14" s="69" t="s">
        <v>78</v>
      </c>
      <c r="F14" s="92">
        <v>3</v>
      </c>
    </row>
    <row r="15" spans="1:6" s="14" customFormat="1" ht="62.25" customHeight="1">
      <c r="A15" s="46">
        <v>2</v>
      </c>
      <c r="B15" s="15">
        <v>38</v>
      </c>
      <c r="C15" s="44" t="s">
        <v>89</v>
      </c>
      <c r="D15" s="35" t="s">
        <v>41</v>
      </c>
      <c r="E15" s="69" t="s">
        <v>79</v>
      </c>
      <c r="F15" s="92">
        <v>4</v>
      </c>
    </row>
    <row r="16" spans="1:10" s="14" customFormat="1" ht="15">
      <c r="A16" s="24"/>
      <c r="B16" s="24"/>
      <c r="C16" s="24"/>
      <c r="D16" s="25"/>
      <c r="E16" s="26"/>
      <c r="F16" s="24"/>
      <c r="J16" s="85"/>
    </row>
    <row r="17" ht="15">
      <c r="J17" s="85"/>
    </row>
    <row r="18" spans="3:10" s="39" customFormat="1" ht="15">
      <c r="C18" s="41" t="s">
        <v>2</v>
      </c>
      <c r="D18" s="42" t="s">
        <v>45</v>
      </c>
      <c r="E18" s="96"/>
      <c r="F18" s="96"/>
      <c r="J18" s="85"/>
    </row>
    <row r="19" spans="3:10" s="39" customFormat="1" ht="15">
      <c r="C19" s="41"/>
      <c r="D19" s="42"/>
      <c r="E19" s="40"/>
      <c r="F19" s="40"/>
      <c r="J19" s="85"/>
    </row>
    <row r="20" spans="3:10" s="39" customFormat="1" ht="15">
      <c r="C20" s="41" t="s">
        <v>3</v>
      </c>
      <c r="D20" s="42" t="s">
        <v>44</v>
      </c>
      <c r="E20" s="40"/>
      <c r="F20" s="40"/>
      <c r="J20" s="85"/>
    </row>
    <row r="21" ht="15">
      <c r="J21" s="85"/>
    </row>
  </sheetData>
  <sheetProtection/>
  <mergeCells count="9">
    <mergeCell ref="A1:F1"/>
    <mergeCell ref="A3:F3"/>
    <mergeCell ref="A5:F5"/>
    <mergeCell ref="E18:F18"/>
    <mergeCell ref="A8:F8"/>
    <mergeCell ref="A7:F7"/>
    <mergeCell ref="A6:F6"/>
    <mergeCell ref="B10:C10"/>
    <mergeCell ref="D10:F10"/>
  </mergeCells>
  <printOptions/>
  <pageMargins left="0.37" right="0.48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110" zoomScaleNormal="110" zoomScalePageLayoutView="0" workbookViewId="0" topLeftCell="A1">
      <selection activeCell="D19" sqref="D19"/>
    </sheetView>
  </sheetViews>
  <sheetFormatPr defaultColWidth="9.140625" defaultRowHeight="15"/>
  <cols>
    <col min="1" max="1" width="7.00390625" style="16" customWidth="1"/>
    <col min="2" max="2" width="14.00390625" style="16" bestFit="1" customWidth="1"/>
    <col min="3" max="3" width="34.28125" style="16" customWidth="1"/>
    <col min="4" max="4" width="28.57421875" style="12" customWidth="1"/>
    <col min="5" max="5" width="13.140625" style="16" customWidth="1"/>
    <col min="6" max="6" width="11.57421875" style="16" customWidth="1"/>
    <col min="7" max="7" width="12.421875" style="16" customWidth="1"/>
    <col min="8" max="16384" width="9.140625" style="8" customWidth="1"/>
  </cols>
  <sheetData>
    <row r="1" spans="1:9" ht="62.25" customHeight="1">
      <c r="A1" s="111" t="s">
        <v>31</v>
      </c>
      <c r="B1" s="111"/>
      <c r="C1" s="111"/>
      <c r="D1" s="111"/>
      <c r="E1" s="111"/>
      <c r="F1" s="111"/>
      <c r="G1" s="17"/>
      <c r="H1" s="17"/>
      <c r="I1" s="17"/>
    </row>
    <row r="2" spans="1:6" ht="15">
      <c r="A2" s="76"/>
      <c r="B2" s="77"/>
      <c r="C2" s="77"/>
      <c r="D2" s="79"/>
      <c r="E2" s="76"/>
      <c r="F2" s="76"/>
    </row>
    <row r="3" spans="1:7" ht="18" customHeight="1">
      <c r="A3" s="102" t="s">
        <v>32</v>
      </c>
      <c r="B3" s="102"/>
      <c r="C3" s="102"/>
      <c r="D3" s="102"/>
      <c r="E3" s="102"/>
      <c r="F3" s="102"/>
      <c r="G3" s="18"/>
    </row>
    <row r="4" spans="2:4" ht="15">
      <c r="B4" s="4"/>
      <c r="C4" s="5"/>
      <c r="D4" s="6"/>
    </row>
    <row r="5" spans="1:7" ht="15" customHeight="1">
      <c r="A5" s="95" t="s">
        <v>26</v>
      </c>
      <c r="B5" s="95"/>
      <c r="C5" s="95"/>
      <c r="D5" s="95"/>
      <c r="E5" s="95"/>
      <c r="F5" s="95"/>
      <c r="G5" s="2"/>
    </row>
    <row r="6" spans="1:7" ht="15" customHeight="1">
      <c r="A6" s="99" t="s">
        <v>10</v>
      </c>
      <c r="B6" s="99"/>
      <c r="C6" s="99"/>
      <c r="D6" s="99"/>
      <c r="E6" s="99"/>
      <c r="F6" s="99"/>
      <c r="G6" s="21"/>
    </row>
    <row r="7" spans="1:7" ht="18" customHeight="1">
      <c r="A7" s="98" t="s">
        <v>0</v>
      </c>
      <c r="B7" s="98"/>
      <c r="C7" s="98"/>
      <c r="D7" s="98"/>
      <c r="E7" s="98"/>
      <c r="F7" s="98"/>
      <c r="G7" s="22"/>
    </row>
    <row r="8" spans="1:7" ht="23.25" customHeight="1">
      <c r="A8" s="97" t="s">
        <v>8</v>
      </c>
      <c r="B8" s="97"/>
      <c r="C8" s="97"/>
      <c r="D8" s="97"/>
      <c r="E8" s="97"/>
      <c r="F8" s="97"/>
      <c r="G8" s="23"/>
    </row>
    <row r="9" spans="1:7" ht="15">
      <c r="A9" s="11"/>
      <c r="B9" s="11"/>
      <c r="C9" s="10"/>
      <c r="D9" s="11"/>
      <c r="E9" s="11"/>
      <c r="F9" s="11"/>
      <c r="G9" s="11"/>
    </row>
    <row r="10" spans="2:10" s="39" customFormat="1" ht="15" customHeight="1">
      <c r="B10" s="100" t="s">
        <v>42</v>
      </c>
      <c r="C10" s="100"/>
      <c r="D10" s="101" t="s">
        <v>37</v>
      </c>
      <c r="E10" s="101"/>
      <c r="F10" s="101"/>
      <c r="J10" s="85"/>
    </row>
    <row r="11" spans="2:6" s="39" customFormat="1" ht="15.75" thickBot="1">
      <c r="B11" s="47" t="s">
        <v>4</v>
      </c>
      <c r="C11" s="47" t="s">
        <v>5</v>
      </c>
      <c r="D11" s="47" t="s">
        <v>6</v>
      </c>
      <c r="E11" s="47" t="s">
        <v>14</v>
      </c>
      <c r="F11" s="109" t="s">
        <v>7</v>
      </c>
    </row>
    <row r="12" spans="2:6" ht="49.5" customHeight="1">
      <c r="B12" s="75">
        <v>26</v>
      </c>
      <c r="C12" s="44" t="s">
        <v>90</v>
      </c>
      <c r="D12" s="38" t="s">
        <v>80</v>
      </c>
      <c r="E12" s="69" t="s">
        <v>73</v>
      </c>
      <c r="F12" s="110">
        <v>1</v>
      </c>
    </row>
    <row r="13" spans="2:6" ht="45">
      <c r="B13" s="75">
        <v>28</v>
      </c>
      <c r="C13" s="44" t="s">
        <v>86</v>
      </c>
      <c r="D13" s="35" t="s">
        <v>81</v>
      </c>
      <c r="E13" s="69" t="s">
        <v>74</v>
      </c>
      <c r="F13" s="75">
        <v>2</v>
      </c>
    </row>
    <row r="14" spans="2:6" s="39" customFormat="1" ht="45">
      <c r="B14" s="75">
        <v>21</v>
      </c>
      <c r="C14" s="44" t="s">
        <v>91</v>
      </c>
      <c r="D14" s="35" t="s">
        <v>40</v>
      </c>
      <c r="E14" s="69" t="s">
        <v>71</v>
      </c>
      <c r="F14" s="110">
        <v>3</v>
      </c>
    </row>
    <row r="15" spans="2:6" s="39" customFormat="1" ht="45">
      <c r="B15" s="75">
        <v>38</v>
      </c>
      <c r="C15" s="44" t="s">
        <v>92</v>
      </c>
      <c r="D15" s="35" t="s">
        <v>41</v>
      </c>
      <c r="E15" s="69" t="s">
        <v>72</v>
      </c>
      <c r="F15" s="110">
        <v>4</v>
      </c>
    </row>
    <row r="16" spans="3:6" s="39" customFormat="1" ht="14.25">
      <c r="C16" s="41"/>
      <c r="D16" s="42"/>
      <c r="E16" s="96"/>
      <c r="F16" s="96"/>
    </row>
    <row r="17" spans="3:6" s="39" customFormat="1" ht="14.25">
      <c r="C17" s="41"/>
      <c r="D17" s="42"/>
      <c r="E17" s="40"/>
      <c r="F17" s="40"/>
    </row>
    <row r="18" spans="3:10" s="39" customFormat="1" ht="15">
      <c r="C18" s="41" t="s">
        <v>2</v>
      </c>
      <c r="D18" s="42" t="s">
        <v>45</v>
      </c>
      <c r="E18" s="96"/>
      <c r="F18" s="96"/>
      <c r="J18" s="85"/>
    </row>
    <row r="19" spans="3:10" s="39" customFormat="1" ht="15">
      <c r="C19" s="41"/>
      <c r="D19" s="42"/>
      <c r="E19" s="40"/>
      <c r="F19" s="40"/>
      <c r="J19" s="85"/>
    </row>
    <row r="20" spans="3:10" s="39" customFormat="1" ht="15">
      <c r="C20" s="41" t="s">
        <v>3</v>
      </c>
      <c r="D20" s="42" t="s">
        <v>44</v>
      </c>
      <c r="E20" s="40"/>
      <c r="F20" s="40"/>
      <c r="J20" s="85"/>
    </row>
    <row r="21" spans="7:10" ht="15">
      <c r="G21" s="8"/>
      <c r="J21" s="85"/>
    </row>
  </sheetData>
  <sheetProtection/>
  <mergeCells count="10">
    <mergeCell ref="E18:F18"/>
    <mergeCell ref="B10:C10"/>
    <mergeCell ref="E16:F16"/>
    <mergeCell ref="A1:F1"/>
    <mergeCell ref="A8:F8"/>
    <mergeCell ref="A7:F7"/>
    <mergeCell ref="A6:F6"/>
    <mergeCell ref="A5:F5"/>
    <mergeCell ref="A3:F3"/>
    <mergeCell ref="D10:F10"/>
  </mergeCells>
  <printOptions/>
  <pageMargins left="0.26" right="0.41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B21" sqref="B21"/>
    </sheetView>
  </sheetViews>
  <sheetFormatPr defaultColWidth="8.8515625" defaultRowHeight="15"/>
  <cols>
    <col min="1" max="1" width="11.00390625" style="7" bestFit="1" customWidth="1"/>
    <col min="2" max="2" width="28.7109375" style="7" customWidth="1"/>
    <col min="3" max="3" width="33.57421875" style="7" customWidth="1"/>
    <col min="4" max="6" width="12.28125" style="7" customWidth="1"/>
    <col min="7" max="10" width="3.00390625" style="7" customWidth="1"/>
    <col min="11" max="11" width="3.00390625" style="51" customWidth="1"/>
    <col min="12" max="13" width="3.421875" style="7" customWidth="1"/>
    <col min="14" max="14" width="3.421875" style="7" hidden="1" customWidth="1"/>
    <col min="15" max="15" width="9.28125" style="7" hidden="1" customWidth="1"/>
    <col min="16" max="16" width="12.28125" style="7" customWidth="1"/>
    <col min="17" max="18" width="11.7109375" style="7" customWidth="1"/>
    <col min="19" max="19" width="7.421875" style="7" bestFit="1" customWidth="1"/>
    <col min="20" max="16384" width="8.8515625" style="7" customWidth="1"/>
  </cols>
  <sheetData>
    <row r="1" spans="1:11" ht="75.75" customHeight="1">
      <c r="A1" s="93" t="s">
        <v>31</v>
      </c>
      <c r="B1" s="93"/>
      <c r="C1" s="93"/>
      <c r="D1" s="93"/>
      <c r="E1" s="93"/>
      <c r="F1" s="93"/>
      <c r="G1" s="93"/>
      <c r="H1" s="93"/>
      <c r="I1" s="17"/>
      <c r="J1" s="17"/>
      <c r="K1" s="17"/>
    </row>
    <row r="2" spans="2:7" ht="15">
      <c r="B2" s="1"/>
      <c r="C2" s="1"/>
      <c r="D2" s="1"/>
      <c r="E2" s="1"/>
      <c r="F2" s="1"/>
      <c r="G2" s="3"/>
    </row>
    <row r="3" spans="1:19" ht="36.75" customHeight="1">
      <c r="A3" s="94" t="s">
        <v>32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2:11" ht="15">
      <c r="B4" s="4"/>
      <c r="C4" s="4"/>
      <c r="K4" s="50"/>
    </row>
    <row r="5" spans="1:19" ht="15" customHeight="1">
      <c r="A5" s="95" t="s">
        <v>26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15" customHeight="1">
      <c r="A6" s="99" t="s">
        <v>10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18" customHeight="1">
      <c r="A7" s="98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1:19" ht="23.25" customHeight="1">
      <c r="A8" s="97" t="s">
        <v>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11" s="8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2:11" s="39" customFormat="1" ht="15" customHeight="1">
      <c r="B10" s="100"/>
      <c r="C10" s="100"/>
      <c r="D10" s="103"/>
      <c r="E10" s="103"/>
      <c r="F10" s="103"/>
      <c r="G10" s="103"/>
      <c r="H10" s="103"/>
      <c r="I10" s="103"/>
      <c r="J10" s="103"/>
      <c r="K10" s="103"/>
    </row>
    <row r="11" spans="1:19" s="39" customFormat="1" ht="15" customHeight="1">
      <c r="A11" s="100" t="s">
        <v>43</v>
      </c>
      <c r="B11" s="100"/>
      <c r="C11" s="100"/>
      <c r="D11" s="103" t="s">
        <v>46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</row>
    <row r="12" spans="1:19" s="19" customFormat="1" ht="30">
      <c r="A12" s="13" t="s">
        <v>4</v>
      </c>
      <c r="B12" s="13" t="s">
        <v>5</v>
      </c>
      <c r="C12" s="13" t="s">
        <v>6</v>
      </c>
      <c r="D12" s="113" t="s">
        <v>16</v>
      </c>
      <c r="E12" s="114" t="s">
        <v>47</v>
      </c>
      <c r="F12" s="114" t="s">
        <v>48</v>
      </c>
      <c r="G12" s="113" t="s">
        <v>17</v>
      </c>
      <c r="H12" s="113" t="s">
        <v>18</v>
      </c>
      <c r="I12" s="113" t="s">
        <v>19</v>
      </c>
      <c r="J12" s="113" t="s">
        <v>20</v>
      </c>
      <c r="K12" s="113" t="s">
        <v>21</v>
      </c>
      <c r="L12" s="115">
        <v>6</v>
      </c>
      <c r="M12" s="115">
        <v>7</v>
      </c>
      <c r="N12" s="115">
        <v>8</v>
      </c>
      <c r="O12" s="115" t="s">
        <v>22</v>
      </c>
      <c r="P12" s="115" t="s">
        <v>23</v>
      </c>
      <c r="Q12" s="115" t="s">
        <v>14</v>
      </c>
      <c r="R12" s="116" t="s">
        <v>82</v>
      </c>
      <c r="S12" s="139" t="s">
        <v>7</v>
      </c>
    </row>
    <row r="13" spans="1:19" s="52" customFormat="1" ht="22.5" customHeight="1">
      <c r="A13" s="104">
        <v>28</v>
      </c>
      <c r="B13" s="105" t="s">
        <v>93</v>
      </c>
      <c r="C13" s="106" t="s">
        <v>81</v>
      </c>
      <c r="D13" s="87">
        <f>F13-E13</f>
        <v>0.005208333333333336</v>
      </c>
      <c r="E13" s="87">
        <v>0.034722222222222224</v>
      </c>
      <c r="F13" s="87">
        <v>0.03993055555555556</v>
      </c>
      <c r="G13" s="36">
        <v>0</v>
      </c>
      <c r="H13" s="36">
        <v>0</v>
      </c>
      <c r="I13" s="36">
        <v>0</v>
      </c>
      <c r="J13" s="36">
        <v>5</v>
      </c>
      <c r="K13" s="36">
        <v>0</v>
      </c>
      <c r="L13" s="36">
        <v>0</v>
      </c>
      <c r="M13" s="36">
        <v>5</v>
      </c>
      <c r="N13" s="36"/>
      <c r="O13" s="37"/>
      <c r="P13" s="69" t="s">
        <v>27</v>
      </c>
      <c r="Q13" s="117">
        <f>D13+P13</f>
        <v>0.0053240740740740766</v>
      </c>
      <c r="R13" s="137">
        <f>Q14</f>
        <v>0.0017361111111111075</v>
      </c>
      <c r="S13" s="140">
        <v>1</v>
      </c>
    </row>
    <row r="14" spans="1:19" s="52" customFormat="1" ht="18.75" customHeight="1">
      <c r="A14" s="127"/>
      <c r="B14" s="126"/>
      <c r="C14" s="125"/>
      <c r="D14" s="87">
        <f>F14-E14</f>
        <v>0.001678240740740737</v>
      </c>
      <c r="E14" s="87">
        <v>0.05115740740740741</v>
      </c>
      <c r="F14" s="87">
        <v>0.052835648148148145</v>
      </c>
      <c r="G14" s="36">
        <v>0</v>
      </c>
      <c r="H14" s="36">
        <v>0</v>
      </c>
      <c r="I14" s="36">
        <v>0</v>
      </c>
      <c r="J14" s="36">
        <v>5</v>
      </c>
      <c r="K14" s="36">
        <v>0</v>
      </c>
      <c r="L14" s="36">
        <v>0</v>
      </c>
      <c r="M14" s="36">
        <v>0</v>
      </c>
      <c r="N14" s="36"/>
      <c r="O14" s="37"/>
      <c r="P14" s="69" t="s">
        <v>28</v>
      </c>
      <c r="Q14" s="117">
        <f>D14+P14</f>
        <v>0.0017361111111111075</v>
      </c>
      <c r="R14" s="138"/>
      <c r="S14" s="141"/>
    </row>
    <row r="15" spans="1:19" s="52" customFormat="1" ht="21" customHeight="1">
      <c r="A15" s="104">
        <v>26</v>
      </c>
      <c r="B15" s="105" t="s">
        <v>94</v>
      </c>
      <c r="C15" s="106" t="s">
        <v>80</v>
      </c>
      <c r="D15" s="87">
        <f>F15-E15</f>
        <v>0.0019097222222222154</v>
      </c>
      <c r="E15" s="87">
        <v>0.031712962962962964</v>
      </c>
      <c r="F15" s="87">
        <v>0.03362268518518518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/>
      <c r="O15" s="37"/>
      <c r="P15" s="69" t="s">
        <v>29</v>
      </c>
      <c r="Q15" s="117">
        <f>D15+P15</f>
        <v>0.0019097222222222154</v>
      </c>
      <c r="R15" s="137">
        <f>Q15</f>
        <v>0.0019097222222222154</v>
      </c>
      <c r="S15" s="140">
        <v>2</v>
      </c>
    </row>
    <row r="16" spans="1:19" s="52" customFormat="1" ht="22.5" customHeight="1">
      <c r="A16" s="127"/>
      <c r="B16" s="126"/>
      <c r="C16" s="125"/>
      <c r="D16" s="87">
        <f>F16-E16</f>
        <v>0.0018750000000000017</v>
      </c>
      <c r="E16" s="87">
        <v>0.04513888888888889</v>
      </c>
      <c r="F16" s="87">
        <v>0.04701388888888889</v>
      </c>
      <c r="G16" s="36">
        <v>0</v>
      </c>
      <c r="H16" s="36">
        <v>0</v>
      </c>
      <c r="I16" s="36">
        <v>5</v>
      </c>
      <c r="J16" s="36">
        <v>0</v>
      </c>
      <c r="K16" s="36">
        <v>0</v>
      </c>
      <c r="L16" s="36">
        <v>0</v>
      </c>
      <c r="M16" s="36">
        <v>0</v>
      </c>
      <c r="N16" s="36"/>
      <c r="O16" s="37"/>
      <c r="P16" s="69" t="s">
        <v>49</v>
      </c>
      <c r="Q16" s="117">
        <f>D16+P16</f>
        <v>0.0019328703703703721</v>
      </c>
      <c r="R16" s="138"/>
      <c r="S16" s="141"/>
    </row>
    <row r="17" spans="1:19" s="52" customFormat="1" ht="19.5" customHeight="1">
      <c r="A17" s="104">
        <v>38</v>
      </c>
      <c r="B17" s="105" t="s">
        <v>95</v>
      </c>
      <c r="C17" s="106" t="s">
        <v>41</v>
      </c>
      <c r="D17" s="87">
        <f>F17-E17</f>
        <v>0.002916666666666668</v>
      </c>
      <c r="E17" s="87">
        <v>0.02685185185185185</v>
      </c>
      <c r="F17" s="87">
        <v>0.029768518518518517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5</v>
      </c>
      <c r="M17" s="36">
        <v>5</v>
      </c>
      <c r="N17" s="36"/>
      <c r="O17" s="37"/>
      <c r="P17" s="69" t="s">
        <v>27</v>
      </c>
      <c r="Q17" s="117">
        <f>D17+P17</f>
        <v>0.003032407407407409</v>
      </c>
      <c r="R17" s="137">
        <f>Q17</f>
        <v>0.003032407407407409</v>
      </c>
      <c r="S17" s="140">
        <v>3</v>
      </c>
    </row>
    <row r="18" spans="1:19" s="52" customFormat="1" ht="30" customHeight="1">
      <c r="A18" s="127"/>
      <c r="B18" s="126"/>
      <c r="C18" s="125"/>
      <c r="D18" s="118" t="s">
        <v>75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38"/>
      <c r="S18" s="141"/>
    </row>
    <row r="19" spans="1:19" s="52" customFormat="1" ht="17.25" customHeight="1">
      <c r="A19" s="104">
        <v>21</v>
      </c>
      <c r="B19" s="105" t="s">
        <v>96</v>
      </c>
      <c r="C19" s="106" t="s">
        <v>40</v>
      </c>
      <c r="D19" s="87">
        <f>F19-E19</f>
        <v>0.0060648148148148145</v>
      </c>
      <c r="E19" s="87">
        <v>0.024537037037037038</v>
      </c>
      <c r="F19" s="87">
        <v>0.030601851851851852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5</v>
      </c>
      <c r="M19" s="36">
        <v>50</v>
      </c>
      <c r="N19" s="36"/>
      <c r="O19" s="37"/>
      <c r="P19" s="69" t="s">
        <v>50</v>
      </c>
      <c r="Q19" s="117">
        <f>D19+P19</f>
        <v>0.006701388888888889</v>
      </c>
      <c r="R19" s="137">
        <f>Q20</f>
        <v>0.003425925925925918</v>
      </c>
      <c r="S19" s="140">
        <v>4</v>
      </c>
    </row>
    <row r="20" spans="1:19" s="52" customFormat="1" ht="17.25" customHeight="1">
      <c r="A20" s="127"/>
      <c r="B20" s="126"/>
      <c r="C20" s="125"/>
      <c r="D20" s="119">
        <f>F20-E20</f>
        <v>0.0027314814814814736</v>
      </c>
      <c r="E20" s="120">
        <v>0.04311342592592593</v>
      </c>
      <c r="F20" s="120">
        <v>0.045844907407407404</v>
      </c>
      <c r="G20" s="121">
        <v>0</v>
      </c>
      <c r="H20" s="121">
        <v>0</v>
      </c>
      <c r="I20" s="121">
        <v>0</v>
      </c>
      <c r="J20" s="121">
        <v>50</v>
      </c>
      <c r="K20" s="121">
        <v>0</v>
      </c>
      <c r="L20" s="121">
        <v>5</v>
      </c>
      <c r="M20" s="121">
        <v>5</v>
      </c>
      <c r="N20" s="121"/>
      <c r="O20" s="122"/>
      <c r="P20" s="123" t="s">
        <v>51</v>
      </c>
      <c r="Q20" s="124">
        <f>D20+P20</f>
        <v>0.003425925925925918</v>
      </c>
      <c r="R20" s="138"/>
      <c r="S20" s="141"/>
    </row>
    <row r="21" spans="3:11" s="39" customFormat="1" ht="28.5" customHeight="1">
      <c r="C21" s="41" t="s">
        <v>2</v>
      </c>
      <c r="D21" s="107" t="s">
        <v>45</v>
      </c>
      <c r="E21" s="107"/>
      <c r="F21" s="107"/>
      <c r="G21" s="107"/>
      <c r="H21" s="107"/>
      <c r="I21" s="107"/>
      <c r="J21" s="107"/>
      <c r="K21" s="107"/>
    </row>
    <row r="22" spans="3:8" s="39" customFormat="1" ht="14.25">
      <c r="C22" s="41"/>
      <c r="D22" s="42"/>
      <c r="E22" s="42"/>
      <c r="F22" s="42"/>
      <c r="G22" s="40"/>
      <c r="H22" s="40"/>
    </row>
    <row r="23" spans="3:18" s="39" customFormat="1" ht="28.5" customHeight="1">
      <c r="C23" s="41" t="s">
        <v>3</v>
      </c>
      <c r="D23" s="107" t="s">
        <v>44</v>
      </c>
      <c r="E23" s="107"/>
      <c r="F23" s="107"/>
      <c r="G23" s="107"/>
      <c r="H23" s="107"/>
      <c r="I23" s="107"/>
      <c r="J23" s="107"/>
      <c r="K23" s="107"/>
      <c r="L23" s="107"/>
      <c r="M23" s="74"/>
      <c r="N23" s="74"/>
      <c r="Q23" s="112"/>
      <c r="R23" s="112"/>
    </row>
    <row r="24" spans="1:8" s="8" customFormat="1" ht="15">
      <c r="A24" s="16"/>
      <c r="B24" s="16"/>
      <c r="C24" s="16"/>
      <c r="D24" s="12"/>
      <c r="E24" s="12"/>
      <c r="F24" s="12"/>
      <c r="G24" s="16"/>
      <c r="H24" s="16"/>
    </row>
  </sheetData>
  <sheetProtection/>
  <mergeCells count="33">
    <mergeCell ref="R19:R20"/>
    <mergeCell ref="R15:R16"/>
    <mergeCell ref="R13:R14"/>
    <mergeCell ref="D18:Q18"/>
    <mergeCell ref="R17:R18"/>
    <mergeCell ref="B13:B14"/>
    <mergeCell ref="C13:C14"/>
    <mergeCell ref="D21:K21"/>
    <mergeCell ref="D23:L23"/>
    <mergeCell ref="S19:S20"/>
    <mergeCell ref="B19:B20"/>
    <mergeCell ref="C19:C20"/>
    <mergeCell ref="S17:S18"/>
    <mergeCell ref="A19:A20"/>
    <mergeCell ref="A1:H1"/>
    <mergeCell ref="B10:C10"/>
    <mergeCell ref="D10:K10"/>
    <mergeCell ref="D11:S11"/>
    <mergeCell ref="A11:C11"/>
    <mergeCell ref="A8:S8"/>
    <mergeCell ref="A7:S7"/>
    <mergeCell ref="A3:S3"/>
    <mergeCell ref="A6:S6"/>
    <mergeCell ref="A17:A18"/>
    <mergeCell ref="B17:B18"/>
    <mergeCell ref="C17:C18"/>
    <mergeCell ref="A13:A14"/>
    <mergeCell ref="A5:S5"/>
    <mergeCell ref="A15:A16"/>
    <mergeCell ref="B15:B16"/>
    <mergeCell ref="C15:C16"/>
    <mergeCell ref="S13:S14"/>
    <mergeCell ref="S15:S16"/>
  </mergeCells>
  <printOptions/>
  <pageMargins left="0.1968503937007874" right="0.11811023622047245" top="0.15748031496062992" bottom="0.1968503937007874" header="0.31496062992125984" footer="0.31496062992125984"/>
  <pageSetup fitToHeight="1" fitToWidth="1" horizontalDpi="600" verticalDpi="600" orientation="landscape" paperSize="9" scale="88" r:id="rId1"/>
  <ignoredErrors>
    <ignoredError sqref="G12:L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7">
      <selection activeCell="B16" sqref="B16"/>
    </sheetView>
  </sheetViews>
  <sheetFormatPr defaultColWidth="9.140625" defaultRowHeight="15"/>
  <cols>
    <col min="1" max="1" width="11.421875" style="16" customWidth="1"/>
    <col min="2" max="2" width="32.00390625" style="16" customWidth="1"/>
    <col min="3" max="3" width="24.7109375" style="12" customWidth="1"/>
    <col min="4" max="4" width="12.7109375" style="16" customWidth="1"/>
    <col min="5" max="5" width="9.28125" style="16" customWidth="1"/>
    <col min="6" max="16384" width="9.140625" style="8" customWidth="1"/>
  </cols>
  <sheetData>
    <row r="1" spans="1:9" ht="62.25" customHeight="1">
      <c r="A1" s="93" t="s">
        <v>31</v>
      </c>
      <c r="B1" s="93"/>
      <c r="C1" s="93"/>
      <c r="D1" s="93"/>
      <c r="E1" s="93"/>
      <c r="F1" s="93"/>
      <c r="G1" s="17"/>
      <c r="H1" s="17"/>
      <c r="I1" s="17"/>
    </row>
    <row r="2" spans="2:5" ht="15">
      <c r="B2" s="1"/>
      <c r="C2" s="1"/>
      <c r="D2" s="1"/>
      <c r="E2" s="3"/>
    </row>
    <row r="3" spans="1:7" ht="36.75" customHeight="1">
      <c r="A3" s="94" t="s">
        <v>32</v>
      </c>
      <c r="B3" s="94"/>
      <c r="C3" s="94"/>
      <c r="D3" s="94"/>
      <c r="E3" s="94"/>
      <c r="F3" s="94"/>
      <c r="G3" s="18"/>
    </row>
    <row r="4" spans="2:4" ht="15">
      <c r="B4" s="91"/>
      <c r="C4" s="91"/>
      <c r="D4" s="5"/>
    </row>
    <row r="5" spans="1:7" ht="15" customHeight="1">
      <c r="A5" s="95" t="s">
        <v>25</v>
      </c>
      <c r="B5" s="95"/>
      <c r="C5" s="95"/>
      <c r="D5" s="95"/>
      <c r="E5" s="95"/>
      <c r="F5" s="95"/>
      <c r="G5" s="2"/>
    </row>
    <row r="6" spans="1:7" ht="15" customHeight="1">
      <c r="A6" s="99" t="s">
        <v>10</v>
      </c>
      <c r="B6" s="99"/>
      <c r="C6" s="99"/>
      <c r="D6" s="99"/>
      <c r="E6" s="99"/>
      <c r="F6" s="99"/>
      <c r="G6" s="21"/>
    </row>
    <row r="7" spans="1:10" ht="18" customHeight="1">
      <c r="A7" s="98" t="s">
        <v>0</v>
      </c>
      <c r="B7" s="98"/>
      <c r="C7" s="98"/>
      <c r="D7" s="98"/>
      <c r="E7" s="98"/>
      <c r="F7" s="98"/>
      <c r="G7" s="22"/>
      <c r="J7" s="85"/>
    </row>
    <row r="8" spans="1:10" ht="23.25" customHeight="1">
      <c r="A8" s="97" t="s">
        <v>1</v>
      </c>
      <c r="B8" s="97"/>
      <c r="C8" s="97"/>
      <c r="D8" s="97"/>
      <c r="E8" s="97"/>
      <c r="F8" s="97"/>
      <c r="G8" s="23"/>
      <c r="J8" s="85"/>
    </row>
    <row r="9" spans="1:10" ht="20.25" customHeight="1">
      <c r="A9" s="9"/>
      <c r="B9" s="9"/>
      <c r="C9" s="9"/>
      <c r="D9" s="10"/>
      <c r="E9" s="11"/>
      <c r="F9" s="11"/>
      <c r="J9" s="85"/>
    </row>
    <row r="10" spans="1:10" s="39" customFormat="1" ht="15" customHeight="1" thickBot="1">
      <c r="A10" s="39" t="s">
        <v>42</v>
      </c>
      <c r="B10" s="128" t="s">
        <v>37</v>
      </c>
      <c r="C10" s="128"/>
      <c r="D10" s="128"/>
      <c r="E10" s="128"/>
      <c r="F10" s="49"/>
      <c r="J10" s="85"/>
    </row>
    <row r="11" spans="1:5" s="14" customFormat="1" ht="42" customHeight="1" thickBot="1">
      <c r="A11" s="59" t="s">
        <v>4</v>
      </c>
      <c r="B11" s="30" t="s">
        <v>5</v>
      </c>
      <c r="C11" s="30" t="s">
        <v>6</v>
      </c>
      <c r="D11" s="30" t="s">
        <v>14</v>
      </c>
      <c r="E11" s="31" t="s">
        <v>7</v>
      </c>
    </row>
    <row r="12" spans="1:5" s="14" customFormat="1" ht="87" customHeight="1">
      <c r="A12" s="83">
        <v>35</v>
      </c>
      <c r="B12" s="28" t="s">
        <v>97</v>
      </c>
      <c r="C12" s="129" t="s">
        <v>83</v>
      </c>
      <c r="D12" s="131">
        <v>0.001109837962962963</v>
      </c>
      <c r="E12" s="90">
        <v>1</v>
      </c>
    </row>
    <row r="13" spans="1:5" s="14" customFormat="1" ht="96" customHeight="1">
      <c r="A13" s="13">
        <v>40</v>
      </c>
      <c r="B13" s="20" t="s">
        <v>98</v>
      </c>
      <c r="C13" s="86" t="s">
        <v>33</v>
      </c>
      <c r="D13" s="132">
        <v>0.0012172453703703703</v>
      </c>
      <c r="E13" s="92">
        <v>2</v>
      </c>
    </row>
    <row r="14" spans="1:5" s="14" customFormat="1" ht="72.75" customHeight="1">
      <c r="A14" s="15">
        <v>23</v>
      </c>
      <c r="B14" s="20" t="s">
        <v>99</v>
      </c>
      <c r="C14" s="86" t="s">
        <v>35</v>
      </c>
      <c r="D14" s="132">
        <v>0.0013440972222222222</v>
      </c>
      <c r="E14" s="92">
        <v>3</v>
      </c>
    </row>
    <row r="15" spans="1:5" s="14" customFormat="1" ht="111" customHeight="1">
      <c r="A15" s="15">
        <v>39</v>
      </c>
      <c r="B15" s="20" t="s">
        <v>100</v>
      </c>
      <c r="C15" s="86" t="s">
        <v>34</v>
      </c>
      <c r="D15" s="132">
        <v>0.0013758101851851854</v>
      </c>
      <c r="E15" s="92">
        <v>4</v>
      </c>
    </row>
    <row r="16" spans="1:5" s="14" customFormat="1" ht="81" customHeight="1">
      <c r="A16" s="75">
        <v>37</v>
      </c>
      <c r="B16" s="44" t="s">
        <v>101</v>
      </c>
      <c r="C16" s="86" t="s">
        <v>38</v>
      </c>
      <c r="D16" s="132">
        <v>0.0014182870370370371</v>
      </c>
      <c r="E16" s="92">
        <v>5</v>
      </c>
    </row>
    <row r="17" spans="1:5" s="14" customFormat="1" ht="97.5" customHeight="1">
      <c r="A17" s="13">
        <v>29</v>
      </c>
      <c r="B17" s="20" t="s">
        <v>102</v>
      </c>
      <c r="C17" s="86" t="s">
        <v>39</v>
      </c>
      <c r="D17" s="132">
        <v>0.0014444444444444444</v>
      </c>
      <c r="E17" s="92">
        <v>6</v>
      </c>
    </row>
    <row r="20" spans="2:3" ht="15">
      <c r="B20" s="41" t="s">
        <v>2</v>
      </c>
      <c r="C20" s="42" t="s">
        <v>45</v>
      </c>
    </row>
    <row r="21" spans="2:3" ht="15">
      <c r="B21" s="41"/>
      <c r="C21" s="42"/>
    </row>
    <row r="22" spans="2:3" ht="15">
      <c r="B22" s="41" t="s">
        <v>3</v>
      </c>
      <c r="C22" s="42" t="s">
        <v>44</v>
      </c>
    </row>
  </sheetData>
  <sheetProtection/>
  <mergeCells count="7">
    <mergeCell ref="B10:E10"/>
    <mergeCell ref="A5:F5"/>
    <mergeCell ref="A6:F6"/>
    <mergeCell ref="A7:F7"/>
    <mergeCell ref="A8:F8"/>
    <mergeCell ref="A1:F1"/>
    <mergeCell ref="A3:F3"/>
  </mergeCells>
  <printOptions/>
  <pageMargins left="0.3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.8515625" style="16" customWidth="1"/>
    <col min="2" max="2" width="14.00390625" style="54" bestFit="1" customWidth="1"/>
    <col min="3" max="3" width="31.00390625" style="63" customWidth="1"/>
    <col min="4" max="4" width="28.57421875" style="12" customWidth="1"/>
    <col min="5" max="5" width="11.57421875" style="16" customWidth="1"/>
    <col min="6" max="6" width="12.421875" style="16" customWidth="1"/>
    <col min="7" max="7" width="9.140625" style="16" customWidth="1"/>
    <col min="8" max="8" width="14.7109375" style="8" customWidth="1"/>
    <col min="9" max="9" width="9.140625" style="8" customWidth="1"/>
    <col min="10" max="10" width="26.00390625" style="8" customWidth="1"/>
    <col min="11" max="16384" width="9.140625" style="8" customWidth="1"/>
  </cols>
  <sheetData>
    <row r="1" spans="1:9" ht="62.25" customHeight="1">
      <c r="A1" s="93" t="s">
        <v>31</v>
      </c>
      <c r="B1" s="93"/>
      <c r="C1" s="93"/>
      <c r="D1" s="93"/>
      <c r="E1" s="93"/>
      <c r="F1" s="93"/>
      <c r="G1" s="93"/>
      <c r="H1" s="17"/>
      <c r="I1" s="17"/>
    </row>
    <row r="2" spans="1:8" ht="15.75">
      <c r="A2" s="76"/>
      <c r="B2" s="77"/>
      <c r="C2" s="78"/>
      <c r="D2" s="77"/>
      <c r="E2" s="76"/>
      <c r="F2" s="76"/>
      <c r="H2" s="50"/>
    </row>
    <row r="3" spans="1:8" ht="36.75" customHeight="1">
      <c r="A3" s="102" t="s">
        <v>32</v>
      </c>
      <c r="B3" s="102"/>
      <c r="C3" s="102"/>
      <c r="D3" s="102"/>
      <c r="E3" s="102"/>
      <c r="F3" s="102"/>
      <c r="G3" s="102"/>
      <c r="H3" s="50"/>
    </row>
    <row r="4" spans="2:8" ht="15.75">
      <c r="B4" s="4"/>
      <c r="C4" s="61"/>
      <c r="D4" s="6"/>
      <c r="G4" s="7"/>
      <c r="H4" s="50"/>
    </row>
    <row r="5" spans="1:8" ht="15" customHeight="1">
      <c r="A5" s="95" t="s">
        <v>25</v>
      </c>
      <c r="B5" s="95"/>
      <c r="C5" s="95"/>
      <c r="D5" s="95"/>
      <c r="E5" s="95"/>
      <c r="F5" s="95"/>
      <c r="G5" s="95"/>
      <c r="H5" s="55"/>
    </row>
    <row r="6" spans="1:8" ht="15" customHeight="1">
      <c r="A6" s="99" t="s">
        <v>10</v>
      </c>
      <c r="B6" s="99"/>
      <c r="C6" s="99"/>
      <c r="D6" s="99"/>
      <c r="E6" s="99"/>
      <c r="F6" s="99"/>
      <c r="G6" s="99"/>
      <c r="H6" s="56"/>
    </row>
    <row r="7" spans="1:8" ht="18" customHeight="1">
      <c r="A7" s="98" t="s">
        <v>0</v>
      </c>
      <c r="B7" s="98"/>
      <c r="C7" s="98"/>
      <c r="D7" s="98"/>
      <c r="E7" s="98"/>
      <c r="F7" s="98"/>
      <c r="G7" s="98"/>
      <c r="H7" s="57"/>
    </row>
    <row r="8" spans="1:8" ht="23.25" customHeight="1">
      <c r="A8" s="97" t="s">
        <v>8</v>
      </c>
      <c r="B8" s="97"/>
      <c r="C8" s="97"/>
      <c r="D8" s="97"/>
      <c r="E8" s="97"/>
      <c r="F8" s="97"/>
      <c r="G8" s="97"/>
      <c r="H8" s="58"/>
    </row>
    <row r="9" spans="2:10" s="39" customFormat="1" ht="15" customHeight="1">
      <c r="B9" s="100" t="s">
        <v>42</v>
      </c>
      <c r="C9" s="100"/>
      <c r="D9" s="103" t="s">
        <v>37</v>
      </c>
      <c r="E9" s="103"/>
      <c r="F9" s="103"/>
      <c r="G9" s="103"/>
      <c r="J9" s="85"/>
    </row>
    <row r="10" spans="1:6" ht="15.75">
      <c r="A10" s="8"/>
      <c r="B10" s="53" t="s">
        <v>11</v>
      </c>
      <c r="C10" s="62"/>
      <c r="D10" s="34"/>
      <c r="E10" s="34"/>
      <c r="F10" s="34"/>
    </row>
    <row r="11" spans="1:7" s="14" customFormat="1" ht="42" customHeight="1">
      <c r="A11" s="43"/>
      <c r="B11" s="13" t="s">
        <v>4</v>
      </c>
      <c r="C11" s="47" t="s">
        <v>5</v>
      </c>
      <c r="D11" s="13" t="s">
        <v>6</v>
      </c>
      <c r="E11" s="13" t="s">
        <v>14</v>
      </c>
      <c r="F11" s="47" t="s">
        <v>15</v>
      </c>
      <c r="G11" s="47" t="s">
        <v>7</v>
      </c>
    </row>
    <row r="12" spans="1:7" s="14" customFormat="1" ht="42" customHeight="1">
      <c r="A12" s="43"/>
      <c r="B12" s="151">
        <v>23</v>
      </c>
      <c r="C12" s="155" t="s">
        <v>99</v>
      </c>
      <c r="D12" s="156" t="s">
        <v>35</v>
      </c>
      <c r="E12" s="69" t="s">
        <v>59</v>
      </c>
      <c r="F12" s="130">
        <v>1</v>
      </c>
      <c r="G12" s="150" t="s">
        <v>84</v>
      </c>
    </row>
    <row r="13" spans="1:7" s="14" customFormat="1" ht="42" customHeight="1">
      <c r="A13" s="43"/>
      <c r="B13" s="150">
        <v>29</v>
      </c>
      <c r="C13" s="155" t="s">
        <v>103</v>
      </c>
      <c r="D13" s="156" t="s">
        <v>39</v>
      </c>
      <c r="E13" s="69" t="s">
        <v>60</v>
      </c>
      <c r="F13" s="130">
        <v>2</v>
      </c>
      <c r="G13" s="150">
        <v>6</v>
      </c>
    </row>
    <row r="14" spans="1:7" s="48" customFormat="1" ht="75">
      <c r="A14" s="43"/>
      <c r="B14" s="151">
        <v>40</v>
      </c>
      <c r="C14" s="155" t="s">
        <v>104</v>
      </c>
      <c r="D14" s="156" t="s">
        <v>33</v>
      </c>
      <c r="E14" s="69" t="s">
        <v>61</v>
      </c>
      <c r="F14" s="130">
        <v>1</v>
      </c>
      <c r="G14" s="130" t="s">
        <v>84</v>
      </c>
    </row>
    <row r="15" spans="1:7" s="48" customFormat="1" ht="60">
      <c r="A15" s="43"/>
      <c r="B15" s="150">
        <v>37</v>
      </c>
      <c r="C15" s="157" t="s">
        <v>105</v>
      </c>
      <c r="D15" s="156" t="s">
        <v>38</v>
      </c>
      <c r="E15" s="69" t="s">
        <v>62</v>
      </c>
      <c r="F15" s="130">
        <v>2</v>
      </c>
      <c r="G15" s="130">
        <v>5</v>
      </c>
    </row>
    <row r="16" spans="1:7" s="48" customFormat="1" ht="60">
      <c r="A16" s="43"/>
      <c r="B16" s="151">
        <v>35</v>
      </c>
      <c r="C16" s="155" t="s">
        <v>97</v>
      </c>
      <c r="D16" s="156" t="s">
        <v>83</v>
      </c>
      <c r="E16" s="69" t="s">
        <v>63</v>
      </c>
      <c r="F16" s="130">
        <v>1</v>
      </c>
      <c r="G16" s="130" t="s">
        <v>85</v>
      </c>
    </row>
    <row r="17" spans="1:7" s="48" customFormat="1" ht="75">
      <c r="A17" s="43"/>
      <c r="B17" s="151">
        <v>39</v>
      </c>
      <c r="C17" s="155" t="s">
        <v>107</v>
      </c>
      <c r="D17" s="156" t="s">
        <v>34</v>
      </c>
      <c r="E17" s="69" t="s">
        <v>64</v>
      </c>
      <c r="F17" s="130">
        <v>2</v>
      </c>
      <c r="G17" s="130" t="s">
        <v>85</v>
      </c>
    </row>
    <row r="18" spans="1:7" s="48" customFormat="1" ht="15.75">
      <c r="A18" s="152"/>
      <c r="G18" s="68"/>
    </row>
    <row r="19" spans="1:7" ht="15.75">
      <c r="A19" s="8"/>
      <c r="B19" s="64" t="s">
        <v>30</v>
      </c>
      <c r="C19" s="65"/>
      <c r="D19" s="66"/>
      <c r="E19" s="66"/>
      <c r="F19" s="66"/>
      <c r="G19" s="67"/>
    </row>
    <row r="20" spans="1:7" s="14" customFormat="1" ht="42" customHeight="1">
      <c r="A20" s="43"/>
      <c r="B20" s="150" t="s">
        <v>4</v>
      </c>
      <c r="C20" s="150" t="s">
        <v>5</v>
      </c>
      <c r="D20" s="150" t="s">
        <v>6</v>
      </c>
      <c r="E20" s="150" t="s">
        <v>14</v>
      </c>
      <c r="F20" s="150" t="s">
        <v>15</v>
      </c>
      <c r="G20" s="70"/>
    </row>
    <row r="21" spans="1:7" s="14" customFormat="1" ht="60">
      <c r="A21" s="24"/>
      <c r="B21" s="75">
        <v>23</v>
      </c>
      <c r="C21" s="20" t="s">
        <v>99</v>
      </c>
      <c r="D21" s="86" t="s">
        <v>35</v>
      </c>
      <c r="E21" s="69" t="s">
        <v>65</v>
      </c>
      <c r="F21" s="151">
        <v>1</v>
      </c>
      <c r="G21" s="71"/>
    </row>
    <row r="22" spans="1:7" s="14" customFormat="1" ht="75">
      <c r="A22" s="24"/>
      <c r="B22" s="75">
        <v>39</v>
      </c>
      <c r="C22" s="20" t="s">
        <v>108</v>
      </c>
      <c r="D22" s="86" t="s">
        <v>34</v>
      </c>
      <c r="E22" s="69" t="s">
        <v>66</v>
      </c>
      <c r="F22" s="151">
        <v>2</v>
      </c>
      <c r="G22" s="71"/>
    </row>
    <row r="23" spans="1:7" s="14" customFormat="1" ht="60">
      <c r="A23" s="24"/>
      <c r="B23" s="47">
        <v>35</v>
      </c>
      <c r="C23" s="20" t="s">
        <v>97</v>
      </c>
      <c r="D23" s="86" t="s">
        <v>83</v>
      </c>
      <c r="E23" s="69" t="s">
        <v>67</v>
      </c>
      <c r="F23" s="151">
        <v>1</v>
      </c>
      <c r="G23" s="71"/>
    </row>
    <row r="24" spans="1:7" s="14" customFormat="1" ht="75">
      <c r="A24" s="153"/>
      <c r="B24" s="75">
        <v>40</v>
      </c>
      <c r="C24" s="20" t="s">
        <v>104</v>
      </c>
      <c r="D24" s="86" t="s">
        <v>33</v>
      </c>
      <c r="E24" s="69" t="s">
        <v>68</v>
      </c>
      <c r="F24" s="151">
        <v>2</v>
      </c>
      <c r="G24" s="71"/>
    </row>
    <row r="25" spans="1:7" s="14" customFormat="1" ht="15" customHeight="1">
      <c r="A25" s="24"/>
      <c r="B25" s="60"/>
      <c r="C25" s="60"/>
      <c r="D25" s="32"/>
      <c r="E25" s="88"/>
      <c r="F25" s="60"/>
      <c r="G25" s="24"/>
    </row>
    <row r="26" spans="1:7" s="14" customFormat="1" ht="15.75">
      <c r="A26" s="24"/>
      <c r="B26" s="33" t="s">
        <v>12</v>
      </c>
      <c r="C26" s="60"/>
      <c r="D26" s="89"/>
      <c r="E26" s="88"/>
      <c r="F26" s="60"/>
      <c r="G26" s="24"/>
    </row>
    <row r="27" spans="1:7" s="14" customFormat="1" ht="30">
      <c r="A27" s="24"/>
      <c r="B27" s="47" t="s">
        <v>4</v>
      </c>
      <c r="C27" s="47" t="s">
        <v>5</v>
      </c>
      <c r="D27" s="47" t="s">
        <v>6</v>
      </c>
      <c r="E27" s="47" t="s">
        <v>14</v>
      </c>
      <c r="F27" s="47" t="s">
        <v>7</v>
      </c>
      <c r="G27" s="24"/>
    </row>
    <row r="28" spans="1:7" s="14" customFormat="1" ht="75">
      <c r="A28" s="24"/>
      <c r="B28" s="75">
        <v>40</v>
      </c>
      <c r="C28" s="20" t="s">
        <v>104</v>
      </c>
      <c r="D28" s="86" t="s">
        <v>33</v>
      </c>
      <c r="E28" s="154">
        <v>0.0010921296296296297</v>
      </c>
      <c r="F28" s="139">
        <v>3</v>
      </c>
      <c r="G28" s="24"/>
    </row>
    <row r="29" spans="1:7" s="14" customFormat="1" ht="75">
      <c r="A29" s="24"/>
      <c r="B29" s="75">
        <v>39</v>
      </c>
      <c r="C29" s="20" t="s">
        <v>106</v>
      </c>
      <c r="D29" s="86" t="s">
        <v>34</v>
      </c>
      <c r="E29" s="154">
        <v>0.001309837962962963</v>
      </c>
      <c r="F29" s="139">
        <v>4</v>
      </c>
      <c r="G29" s="24"/>
    </row>
    <row r="30" spans="1:7" s="14" customFormat="1" ht="15">
      <c r="A30" s="24"/>
      <c r="B30" s="60"/>
      <c r="C30" s="60"/>
      <c r="D30" s="89"/>
      <c r="E30" s="88"/>
      <c r="F30" s="60"/>
      <c r="G30" s="24"/>
    </row>
    <row r="31" spans="1:7" s="14" customFormat="1" ht="15.75">
      <c r="A31" s="24"/>
      <c r="B31" s="33" t="s">
        <v>13</v>
      </c>
      <c r="C31" s="60"/>
      <c r="D31" s="89"/>
      <c r="E31" s="88"/>
      <c r="F31" s="60"/>
      <c r="G31" s="24"/>
    </row>
    <row r="32" spans="1:7" s="14" customFormat="1" ht="30">
      <c r="A32" s="24"/>
      <c r="B32" s="47" t="s">
        <v>4</v>
      </c>
      <c r="C32" s="47" t="s">
        <v>5</v>
      </c>
      <c r="D32" s="47" t="s">
        <v>6</v>
      </c>
      <c r="E32" s="47" t="s">
        <v>14</v>
      </c>
      <c r="F32" s="47" t="s">
        <v>7</v>
      </c>
      <c r="G32" s="24"/>
    </row>
    <row r="33" spans="1:7" s="14" customFormat="1" ht="60">
      <c r="A33" s="24"/>
      <c r="B33" s="47">
        <v>35</v>
      </c>
      <c r="C33" s="20" t="s">
        <v>97</v>
      </c>
      <c r="D33" s="86" t="s">
        <v>83</v>
      </c>
      <c r="E33" s="69" t="s">
        <v>69</v>
      </c>
      <c r="F33" s="75">
        <v>1</v>
      </c>
      <c r="G33" s="24"/>
    </row>
    <row r="34" spans="1:7" s="14" customFormat="1" ht="60">
      <c r="A34" s="24"/>
      <c r="B34" s="75">
        <v>23</v>
      </c>
      <c r="C34" s="20" t="s">
        <v>99</v>
      </c>
      <c r="D34" s="86" t="s">
        <v>35</v>
      </c>
      <c r="E34" s="69" t="s">
        <v>70</v>
      </c>
      <c r="F34" s="75">
        <v>2</v>
      </c>
      <c r="G34" s="24"/>
    </row>
    <row r="37" spans="3:6" s="39" customFormat="1" ht="14.25">
      <c r="C37" s="41" t="s">
        <v>2</v>
      </c>
      <c r="D37" s="42" t="s">
        <v>45</v>
      </c>
      <c r="E37" s="72"/>
      <c r="F37" s="40"/>
    </row>
    <row r="38" spans="2:6" ht="15">
      <c r="B38" s="39"/>
      <c r="C38" s="41"/>
      <c r="D38" s="42"/>
      <c r="E38" s="40"/>
      <c r="F38" s="40"/>
    </row>
    <row r="39" spans="2:5" ht="15">
      <c r="B39" s="39"/>
      <c r="C39" s="41" t="s">
        <v>3</v>
      </c>
      <c r="D39" s="42" t="s">
        <v>44</v>
      </c>
      <c r="E39" s="40"/>
    </row>
  </sheetData>
  <sheetProtection/>
  <mergeCells count="8">
    <mergeCell ref="B9:C9"/>
    <mergeCell ref="A8:G8"/>
    <mergeCell ref="A7:G7"/>
    <mergeCell ref="A6:G6"/>
    <mergeCell ref="A5:G5"/>
    <mergeCell ref="A3:G3"/>
    <mergeCell ref="A1:G1"/>
    <mergeCell ref="D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A7" sqref="A7:S7"/>
    </sheetView>
  </sheetViews>
  <sheetFormatPr defaultColWidth="8.8515625" defaultRowHeight="15"/>
  <cols>
    <col min="1" max="1" width="11.00390625" style="7" bestFit="1" customWidth="1"/>
    <col min="2" max="2" width="30.140625" style="7" customWidth="1"/>
    <col min="3" max="3" width="35.57421875" style="7" customWidth="1"/>
    <col min="4" max="5" width="15.421875" style="7" customWidth="1"/>
    <col min="6" max="6" width="13.57421875" style="7" customWidth="1"/>
    <col min="7" max="11" width="3.00390625" style="7" customWidth="1"/>
    <col min="12" max="13" width="3.8515625" style="7" customWidth="1"/>
    <col min="14" max="14" width="3.8515625" style="7" hidden="1" customWidth="1"/>
    <col min="15" max="15" width="9.7109375" style="7" hidden="1" customWidth="1"/>
    <col min="16" max="16" width="11.140625" style="7" customWidth="1"/>
    <col min="17" max="18" width="10.7109375" style="7" customWidth="1"/>
    <col min="19" max="19" width="7.00390625" style="7" bestFit="1" customWidth="1"/>
    <col min="20" max="16384" width="8.8515625" style="7" customWidth="1"/>
  </cols>
  <sheetData>
    <row r="1" spans="1:19" ht="74.25" customHeight="1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2:7" ht="15">
      <c r="B2" s="1"/>
      <c r="C2" s="1"/>
      <c r="D2" s="1"/>
      <c r="E2" s="1"/>
      <c r="F2" s="1"/>
      <c r="G2" s="3"/>
    </row>
    <row r="3" spans="1:19" ht="36.75" customHeight="1">
      <c r="A3" s="94" t="s">
        <v>32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2:5" ht="15">
      <c r="B4" s="4"/>
      <c r="C4" s="4"/>
      <c r="D4" s="84"/>
      <c r="E4" s="84"/>
    </row>
    <row r="5" spans="1:19" ht="15" customHeight="1">
      <c r="A5" s="95" t="s">
        <v>25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15" customHeight="1">
      <c r="A6" s="99" t="s">
        <v>10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18" customHeight="1">
      <c r="A7" s="98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1:19" ht="23.25" customHeight="1">
      <c r="A8" s="97" t="s">
        <v>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14" s="8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2:19" s="39" customFormat="1" ht="15" customHeight="1">
      <c r="B10" s="100" t="s">
        <v>43</v>
      </c>
      <c r="C10" s="100"/>
      <c r="D10" s="73"/>
      <c r="E10" s="73"/>
      <c r="F10" s="103" t="s">
        <v>37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1:19" s="8" customFormat="1" ht="30">
      <c r="A11" s="13" t="s">
        <v>4</v>
      </c>
      <c r="B11" s="13" t="s">
        <v>5</v>
      </c>
      <c r="C11" s="13" t="s">
        <v>6</v>
      </c>
      <c r="D11" s="47" t="s">
        <v>47</v>
      </c>
      <c r="E11" s="47" t="s">
        <v>48</v>
      </c>
      <c r="F11" s="133" t="s">
        <v>16</v>
      </c>
      <c r="G11" s="134">
        <v>1</v>
      </c>
      <c r="H11" s="134">
        <v>2</v>
      </c>
      <c r="I11" s="134">
        <v>3</v>
      </c>
      <c r="J11" s="134">
        <v>4</v>
      </c>
      <c r="K11" s="134">
        <v>5</v>
      </c>
      <c r="L11" s="134">
        <v>6</v>
      </c>
      <c r="M11" s="134">
        <v>7</v>
      </c>
      <c r="N11" s="134">
        <v>8</v>
      </c>
      <c r="O11" s="44" t="s">
        <v>22</v>
      </c>
      <c r="P11" s="44" t="s">
        <v>23</v>
      </c>
      <c r="Q11" s="44" t="s">
        <v>14</v>
      </c>
      <c r="R11" s="44" t="s">
        <v>82</v>
      </c>
      <c r="S11" s="158" t="s">
        <v>7</v>
      </c>
    </row>
    <row r="12" spans="1:19" s="19" customFormat="1" ht="21" customHeight="1">
      <c r="A12" s="104">
        <v>23</v>
      </c>
      <c r="B12" s="108" t="s">
        <v>99</v>
      </c>
      <c r="C12" s="144" t="s">
        <v>35</v>
      </c>
      <c r="D12" s="149">
        <v>0.040219907407407406</v>
      </c>
      <c r="E12" s="149">
        <v>0.04234953703703703</v>
      </c>
      <c r="F12" s="87">
        <f>E12-D12</f>
        <v>0.002129629629629627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5</v>
      </c>
      <c r="M12" s="36">
        <v>5</v>
      </c>
      <c r="N12" s="36"/>
      <c r="O12" s="37"/>
      <c r="P12" s="69" t="s">
        <v>55</v>
      </c>
      <c r="Q12" s="117">
        <f>F12+P12</f>
        <v>0.002245370370370368</v>
      </c>
      <c r="R12" s="137">
        <f>Q13</f>
        <v>0.0022106481481481565</v>
      </c>
      <c r="S12" s="142">
        <v>1</v>
      </c>
    </row>
    <row r="13" spans="1:19" s="19" customFormat="1" ht="22.5" customHeight="1">
      <c r="A13" s="127"/>
      <c r="B13" s="146"/>
      <c r="C13" s="145"/>
      <c r="D13" s="149">
        <v>0.05694444444444444</v>
      </c>
      <c r="E13" s="149">
        <v>0.05898148148148149</v>
      </c>
      <c r="F13" s="87">
        <f>E13-D13</f>
        <v>0.0020370370370370455</v>
      </c>
      <c r="G13" s="36">
        <v>0</v>
      </c>
      <c r="H13" s="36">
        <v>0</v>
      </c>
      <c r="I13" s="36">
        <v>0</v>
      </c>
      <c r="J13" s="36">
        <v>5</v>
      </c>
      <c r="K13" s="36">
        <v>0</v>
      </c>
      <c r="L13" s="36">
        <v>5</v>
      </c>
      <c r="M13" s="36">
        <v>5</v>
      </c>
      <c r="N13" s="36"/>
      <c r="O13" s="37"/>
      <c r="P13" s="69" t="s">
        <v>56</v>
      </c>
      <c r="Q13" s="117">
        <f>F13+P13</f>
        <v>0.0022106481481481565</v>
      </c>
      <c r="R13" s="138"/>
      <c r="S13" s="142"/>
    </row>
    <row r="14" spans="1:19" s="19" customFormat="1" ht="26.25" customHeight="1">
      <c r="A14" s="104">
        <v>35</v>
      </c>
      <c r="B14" s="108" t="s">
        <v>109</v>
      </c>
      <c r="C14" s="144" t="s">
        <v>36</v>
      </c>
      <c r="D14" s="149">
        <v>0.036631944444444446</v>
      </c>
      <c r="E14" s="149">
        <v>0.03878472222222223</v>
      </c>
      <c r="F14" s="87">
        <f>E14-D14</f>
        <v>0.0021527777777777812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5</v>
      </c>
      <c r="M14" s="36">
        <v>5</v>
      </c>
      <c r="N14" s="36"/>
      <c r="O14" s="37"/>
      <c r="P14" s="69" t="s">
        <v>55</v>
      </c>
      <c r="Q14" s="117">
        <f>F14+P14</f>
        <v>0.002268518518518522</v>
      </c>
      <c r="R14" s="137">
        <f>Q14</f>
        <v>0.002268518518518522</v>
      </c>
      <c r="S14" s="142">
        <v>2</v>
      </c>
    </row>
    <row r="15" spans="1:19" s="19" customFormat="1" ht="33" customHeight="1">
      <c r="A15" s="127"/>
      <c r="B15" s="146"/>
      <c r="C15" s="145"/>
      <c r="D15" s="149">
        <v>0.05341435185185186</v>
      </c>
      <c r="E15" s="149">
        <v>0.055543981481481486</v>
      </c>
      <c r="F15" s="87">
        <f>E15-D15</f>
        <v>0.002129629629629627</v>
      </c>
      <c r="G15" s="36">
        <v>0</v>
      </c>
      <c r="H15" s="36">
        <v>0</v>
      </c>
      <c r="I15" s="36">
        <v>0</v>
      </c>
      <c r="J15" s="36">
        <v>5</v>
      </c>
      <c r="K15" s="36">
        <v>0</v>
      </c>
      <c r="L15" s="36">
        <v>5</v>
      </c>
      <c r="M15" s="36">
        <v>5</v>
      </c>
      <c r="N15" s="36"/>
      <c r="O15" s="37"/>
      <c r="P15" s="69" t="s">
        <v>56</v>
      </c>
      <c r="Q15" s="117">
        <f>F15+P15</f>
        <v>0.002303240740740738</v>
      </c>
      <c r="R15" s="138"/>
      <c r="S15" s="143"/>
    </row>
    <row r="16" spans="1:19" s="19" customFormat="1" ht="21.75" customHeight="1">
      <c r="A16" s="135">
        <v>40</v>
      </c>
      <c r="B16" s="108" t="s">
        <v>104</v>
      </c>
      <c r="C16" s="144" t="s">
        <v>33</v>
      </c>
      <c r="D16" s="149">
        <v>0.038078703703703705</v>
      </c>
      <c r="E16" s="149">
        <v>0.04061342592592593</v>
      </c>
      <c r="F16" s="87">
        <f>E16-D16</f>
        <v>0.002534722222222223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5</v>
      </c>
      <c r="M16" s="36">
        <v>0</v>
      </c>
      <c r="N16" s="36"/>
      <c r="O16" s="37"/>
      <c r="P16" s="69" t="s">
        <v>49</v>
      </c>
      <c r="Q16" s="117">
        <f>F16+P16</f>
        <v>0.0025925925925925934</v>
      </c>
      <c r="R16" s="137">
        <f>Q17</f>
        <v>0.002395833333333336</v>
      </c>
      <c r="S16" s="142">
        <v>3</v>
      </c>
    </row>
    <row r="17" spans="1:19" s="19" customFormat="1" ht="25.5" customHeight="1">
      <c r="A17" s="147"/>
      <c r="B17" s="146"/>
      <c r="C17" s="145"/>
      <c r="D17" s="149">
        <v>0.05445601851851852</v>
      </c>
      <c r="E17" s="149">
        <v>0.056620370370370376</v>
      </c>
      <c r="F17" s="87">
        <f>E17-D17</f>
        <v>0.002164351851851855</v>
      </c>
      <c r="G17" s="36">
        <v>0</v>
      </c>
      <c r="H17" s="36">
        <v>0</v>
      </c>
      <c r="I17" s="36">
        <v>5</v>
      </c>
      <c r="J17" s="36">
        <v>5</v>
      </c>
      <c r="K17" s="36">
        <v>0</v>
      </c>
      <c r="L17" s="36">
        <v>5</v>
      </c>
      <c r="M17" s="36">
        <v>5</v>
      </c>
      <c r="N17" s="36"/>
      <c r="O17" s="37"/>
      <c r="P17" s="69" t="s">
        <v>52</v>
      </c>
      <c r="Q17" s="117">
        <f>F17+P17</f>
        <v>0.002395833333333336</v>
      </c>
      <c r="R17" s="138"/>
      <c r="S17" s="143"/>
    </row>
    <row r="18" spans="1:19" ht="27.75" customHeight="1">
      <c r="A18" s="136">
        <v>37</v>
      </c>
      <c r="B18" s="105" t="s">
        <v>105</v>
      </c>
      <c r="C18" s="144" t="s">
        <v>38</v>
      </c>
      <c r="D18" s="149">
        <v>0.009027777777777779</v>
      </c>
      <c r="E18" s="149">
        <v>0.01283564814814815</v>
      </c>
      <c r="F18" s="87">
        <f>E18-D18</f>
        <v>0.003807870370370371</v>
      </c>
      <c r="G18" s="36">
        <v>50</v>
      </c>
      <c r="H18" s="36">
        <v>0</v>
      </c>
      <c r="I18" s="36">
        <v>50</v>
      </c>
      <c r="J18" s="36">
        <v>50</v>
      </c>
      <c r="K18" s="36">
        <v>50</v>
      </c>
      <c r="L18" s="36">
        <v>50</v>
      </c>
      <c r="M18" s="36">
        <v>0</v>
      </c>
      <c r="N18" s="36"/>
      <c r="O18" s="37"/>
      <c r="P18" s="69" t="s">
        <v>57</v>
      </c>
      <c r="Q18" s="117">
        <f>F18+P18</f>
        <v>0.006122685185185186</v>
      </c>
      <c r="R18" s="137">
        <f>Q19</f>
        <v>0.0031365740740740768</v>
      </c>
      <c r="S18" s="142">
        <v>4</v>
      </c>
    </row>
    <row r="19" spans="1:19" ht="23.25" customHeight="1">
      <c r="A19" s="148"/>
      <c r="B19" s="126"/>
      <c r="C19" s="145"/>
      <c r="D19" s="149">
        <v>0.020196759259259258</v>
      </c>
      <c r="E19" s="149">
        <v>0.023159722222222224</v>
      </c>
      <c r="F19" s="87">
        <f>E19-D19</f>
        <v>0.002962962962962966</v>
      </c>
      <c r="G19" s="36">
        <v>0</v>
      </c>
      <c r="H19" s="36">
        <v>0</v>
      </c>
      <c r="I19" s="36">
        <v>0</v>
      </c>
      <c r="J19" s="36">
        <v>5</v>
      </c>
      <c r="K19" s="36">
        <v>0</v>
      </c>
      <c r="L19" s="36">
        <v>5</v>
      </c>
      <c r="M19" s="36">
        <v>5</v>
      </c>
      <c r="N19" s="36"/>
      <c r="O19" s="37"/>
      <c r="P19" s="69" t="s">
        <v>56</v>
      </c>
      <c r="Q19" s="117">
        <f>F19+P19</f>
        <v>0.0031365740740740768</v>
      </c>
      <c r="R19" s="138"/>
      <c r="S19" s="143"/>
    </row>
    <row r="20" spans="1:19" ht="24" customHeight="1">
      <c r="A20" s="135">
        <v>29</v>
      </c>
      <c r="B20" s="108" t="s">
        <v>110</v>
      </c>
      <c r="C20" s="144" t="s">
        <v>39</v>
      </c>
      <c r="D20" s="149">
        <v>0.0011805555555555556</v>
      </c>
      <c r="E20" s="149">
        <v>0.005162037037037037</v>
      </c>
      <c r="F20" s="87">
        <f>E20-D20</f>
        <v>0.003981481481481482</v>
      </c>
      <c r="G20" s="36">
        <v>0</v>
      </c>
      <c r="H20" s="36">
        <v>0</v>
      </c>
      <c r="I20" s="36">
        <v>50</v>
      </c>
      <c r="J20" s="36">
        <v>50</v>
      </c>
      <c r="K20" s="36">
        <v>0</v>
      </c>
      <c r="L20" s="36">
        <v>50</v>
      </c>
      <c r="M20" s="36">
        <v>0</v>
      </c>
      <c r="N20" s="36"/>
      <c r="O20" s="37"/>
      <c r="P20" s="69" t="s">
        <v>53</v>
      </c>
      <c r="Q20" s="117">
        <f>F20+P20</f>
        <v>0.005717592592592593</v>
      </c>
      <c r="R20" s="137">
        <f>Q21</f>
        <v>0.004861111111111113</v>
      </c>
      <c r="S20" s="142">
        <v>5</v>
      </c>
    </row>
    <row r="21" spans="1:19" ht="22.5" customHeight="1">
      <c r="A21" s="147"/>
      <c r="B21" s="146"/>
      <c r="C21" s="145"/>
      <c r="D21" s="149">
        <v>0.014814814814814814</v>
      </c>
      <c r="E21" s="149">
        <v>0.01840277777777778</v>
      </c>
      <c r="F21" s="87">
        <f>E21-D21</f>
        <v>0.0035879629629629647</v>
      </c>
      <c r="G21" s="36">
        <v>0</v>
      </c>
      <c r="H21" s="36">
        <v>0</v>
      </c>
      <c r="I21" s="36">
        <v>50</v>
      </c>
      <c r="J21" s="36">
        <v>5</v>
      </c>
      <c r="K21" s="36">
        <v>0</v>
      </c>
      <c r="L21" s="36">
        <v>50</v>
      </c>
      <c r="M21" s="36">
        <v>5</v>
      </c>
      <c r="N21" s="36"/>
      <c r="O21" s="37"/>
      <c r="P21" s="69" t="s">
        <v>58</v>
      </c>
      <c r="Q21" s="117">
        <f>F21+P21</f>
        <v>0.004861111111111113</v>
      </c>
      <c r="R21" s="138"/>
      <c r="S21" s="143"/>
    </row>
    <row r="22" spans="1:19" s="19" customFormat="1" ht="21" customHeight="1">
      <c r="A22" s="104">
        <v>39</v>
      </c>
      <c r="B22" s="108" t="s">
        <v>111</v>
      </c>
      <c r="C22" s="144" t="s">
        <v>34</v>
      </c>
      <c r="D22" s="149">
        <v>0.029282407407407406</v>
      </c>
      <c r="E22" s="149">
        <v>0.03350694444444444</v>
      </c>
      <c r="F22" s="87">
        <f>E22-D22</f>
        <v>0.004224537037037037</v>
      </c>
      <c r="G22" s="36">
        <v>0</v>
      </c>
      <c r="H22" s="36">
        <v>0</v>
      </c>
      <c r="I22" s="36">
        <v>0</v>
      </c>
      <c r="J22" s="36">
        <v>50</v>
      </c>
      <c r="K22" s="36">
        <v>0</v>
      </c>
      <c r="L22" s="36">
        <v>50</v>
      </c>
      <c r="M22" s="36">
        <v>50</v>
      </c>
      <c r="N22" s="36"/>
      <c r="O22" s="37"/>
      <c r="P22" s="69" t="s">
        <v>53</v>
      </c>
      <c r="Q22" s="117">
        <f>F22+P22</f>
        <v>0.005960648148148148</v>
      </c>
      <c r="R22" s="137">
        <f>Q22</f>
        <v>0.005960648148148148</v>
      </c>
      <c r="S22" s="142">
        <v>6</v>
      </c>
    </row>
    <row r="23" spans="1:19" s="45" customFormat="1" ht="24.75" customHeight="1">
      <c r="A23" s="127"/>
      <c r="B23" s="146"/>
      <c r="C23" s="145"/>
      <c r="D23" s="149">
        <v>0.047337962962962964</v>
      </c>
      <c r="E23" s="149">
        <v>0.051898148148148145</v>
      </c>
      <c r="F23" s="87">
        <f>E23-D23</f>
        <v>0.004560185185185181</v>
      </c>
      <c r="G23" s="36">
        <v>50</v>
      </c>
      <c r="H23" s="36">
        <v>50</v>
      </c>
      <c r="I23" s="36">
        <v>50</v>
      </c>
      <c r="J23" s="36">
        <v>5</v>
      </c>
      <c r="K23" s="36">
        <v>0</v>
      </c>
      <c r="L23" s="36">
        <v>0</v>
      </c>
      <c r="M23" s="36">
        <v>50</v>
      </c>
      <c r="N23" s="36"/>
      <c r="O23" s="37"/>
      <c r="P23" s="69" t="s">
        <v>54</v>
      </c>
      <c r="Q23" s="117">
        <f>F23+P23</f>
        <v>0.006932870370370366</v>
      </c>
      <c r="R23" s="138"/>
      <c r="S23" s="143"/>
    </row>
    <row r="24" spans="3:8" s="39" customFormat="1" ht="28.5" customHeight="1">
      <c r="C24" s="41" t="s">
        <v>2</v>
      </c>
      <c r="D24" s="41"/>
      <c r="E24" s="41"/>
      <c r="F24" s="107" t="s">
        <v>45</v>
      </c>
      <c r="G24" s="107"/>
      <c r="H24" s="107"/>
    </row>
    <row r="25" spans="3:8" s="39" customFormat="1" ht="14.25">
      <c r="C25" s="41"/>
      <c r="D25" s="41"/>
      <c r="E25" s="41"/>
      <c r="F25" s="42"/>
      <c r="G25" s="40"/>
      <c r="H25" s="40"/>
    </row>
    <row r="26" spans="3:8" s="39" customFormat="1" ht="28.5" customHeight="1">
      <c r="C26" s="41" t="s">
        <v>3</v>
      </c>
      <c r="D26" s="41"/>
      <c r="E26" s="41"/>
      <c r="F26" s="107" t="s">
        <v>44</v>
      </c>
      <c r="G26" s="107"/>
      <c r="H26" s="107"/>
    </row>
    <row r="27" spans="1:8" s="8" customFormat="1" ht="15">
      <c r="A27" s="16"/>
      <c r="B27" s="16"/>
      <c r="C27" s="16"/>
      <c r="D27" s="16"/>
      <c r="E27" s="16"/>
      <c r="F27" s="12"/>
      <c r="G27" s="16"/>
      <c r="H27" s="16"/>
    </row>
  </sheetData>
  <sheetProtection/>
  <mergeCells count="40">
    <mergeCell ref="A1:S1"/>
    <mergeCell ref="R22:R23"/>
    <mergeCell ref="R20:R21"/>
    <mergeCell ref="R18:R19"/>
    <mergeCell ref="R16:R17"/>
    <mergeCell ref="R14:R15"/>
    <mergeCell ref="R12:R13"/>
    <mergeCell ref="C12:C13"/>
    <mergeCell ref="B12:B13"/>
    <mergeCell ref="A12:A13"/>
    <mergeCell ref="A20:A21"/>
    <mergeCell ref="C20:C21"/>
    <mergeCell ref="B20:B21"/>
    <mergeCell ref="A22:A23"/>
    <mergeCell ref="B22:B23"/>
    <mergeCell ref="C22:C23"/>
    <mergeCell ref="B14:B15"/>
    <mergeCell ref="C14:C15"/>
    <mergeCell ref="A16:A17"/>
    <mergeCell ref="B16:B17"/>
    <mergeCell ref="C16:C17"/>
    <mergeCell ref="A18:A19"/>
    <mergeCell ref="B18:B19"/>
    <mergeCell ref="C18:C19"/>
    <mergeCell ref="A7:S7"/>
    <mergeCell ref="F26:H26"/>
    <mergeCell ref="A3:S3"/>
    <mergeCell ref="F10:S10"/>
    <mergeCell ref="F24:H24"/>
    <mergeCell ref="A6:S6"/>
    <mergeCell ref="A5:S5"/>
    <mergeCell ref="B10:C10"/>
    <mergeCell ref="A8:S8"/>
    <mergeCell ref="A14:A15"/>
    <mergeCell ref="S18:S19"/>
    <mergeCell ref="S20:S21"/>
    <mergeCell ref="S14:S15"/>
    <mergeCell ref="S16:S17"/>
    <mergeCell ref="S22:S23"/>
    <mergeCell ref="S12:S13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65" r:id="rId1"/>
  <ignoredErrors>
    <ignoredError sqref="R14 R20 R18 R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2015-10-05T12:31:09Z</dcterms:modified>
  <cp:category/>
  <cp:version/>
  <cp:contentType/>
  <cp:contentStatus/>
</cp:coreProperties>
</file>