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386" windowWidth="8745" windowHeight="6630" activeTab="0"/>
  </bookViews>
  <sheets>
    <sheet name="юноши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<sst xmlns="http://schemas.openxmlformats.org/spreadsheetml/2006/main" count="86" uniqueCount="63">
  <si>
    <t>№ команды</t>
  </si>
  <si>
    <t>Заезд</t>
  </si>
  <si>
    <t>Команда</t>
  </si>
  <si>
    <t>Состав</t>
  </si>
  <si>
    <t>Старт</t>
  </si>
  <si>
    <t xml:space="preserve">Брюхачёв Никита, Шкарников Иван, Чупин Никита, Сидоров Владислав, Егоров Михаил, Егоров Георгий  </t>
  </si>
  <si>
    <t xml:space="preserve">Ескин Никита, Соловьев Никита, Затёскина Ирина, Андреев Кирилл., Ляганов Эдуард, Бойцова Дарина  </t>
  </si>
  <si>
    <t>Сборная РЦДЮТ республика Карелия</t>
  </si>
  <si>
    <t>"Онежка" 
г. Санкт-Петербург</t>
  </si>
  <si>
    <t>ПМЦ "Лигово"  
г. Санкт-Петербург</t>
  </si>
  <si>
    <t>Завадская Юлия, Серегина Александра, Апанасик Дарья, Каргина Надежда, Иванова Виолетта, Алексеева Надежда</t>
  </si>
  <si>
    <t xml:space="preserve"> Государственное бюджетное учреждение Республики Карелия «Республиканский центр детско-юношеского туризма»</t>
  </si>
  <si>
    <t>Всероссийские соревнования по рафтингу среди юношей</t>
  </si>
  <si>
    <r>
      <t xml:space="preserve">группа </t>
    </r>
    <r>
      <rPr>
        <b/>
        <sz val="11"/>
        <color indexed="8"/>
        <rFont val="Arial"/>
        <family val="2"/>
      </rPr>
      <t>ЮНОШИ</t>
    </r>
  </si>
  <si>
    <t>класс судов R6</t>
  </si>
  <si>
    <t>р. Шуя, Сойвожпорог, респ. Карелия</t>
  </si>
  <si>
    <t>30.06.2013</t>
  </si>
  <si>
    <t>Общероссийская общественная организация «Федерация рафтинга России»</t>
  </si>
  <si>
    <t>Министерство по делам молодежи, физической культуре, спорту и туризму Республики Карелия</t>
  </si>
  <si>
    <t>Общественная организация «Региональная спортивная федерация спортивного туризма и рафтинга Ленинградской области»</t>
  </si>
  <si>
    <t>Финиш</t>
  </si>
  <si>
    <t>Результат</t>
  </si>
  <si>
    <t>Очки</t>
  </si>
  <si>
    <t>Место</t>
  </si>
  <si>
    <t>Главный секретарь                                                                                               Штутина М.В., ССВК, СПб</t>
  </si>
  <si>
    <t>Главный судья                                                                                                     Губаненков С.М., ССВК, СПб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</si>
  <si>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
«Балтийский берег»</t>
  </si>
  <si>
    <t>Инспектор соревнований                                                                                  Козлов А.И., ССВК, Москва</t>
  </si>
  <si>
    <r>
      <t xml:space="preserve">группа </t>
    </r>
    <r>
      <rPr>
        <b/>
        <sz val="11"/>
        <color indexed="8"/>
        <rFont val="Arial"/>
        <family val="2"/>
      </rPr>
      <t>ДЕВУШКИ</t>
    </r>
  </si>
  <si>
    <t xml:space="preserve"> Витвицкий Алексей, Костюченко Ксения, Степанов Матвей, Зинкевич Игорь, Хонахбеева Ирина, Шачина Александра </t>
  </si>
  <si>
    <t>Севастьянов Семен, Капустин Семен, Севастьянов Герман,  Афанасьева Ксения, Босова Алена,  Якушева Ева</t>
  </si>
  <si>
    <r>
      <t>Кузнецов Роман, Коз</t>
    </r>
    <r>
      <rPr>
        <sz val="9"/>
        <rFont val="Arial Cyr"/>
        <family val="0"/>
      </rPr>
      <t>ырев Никита, Голод Тимофей,  Белоногов Данил, Банишев Иван, Корзин  Андрей</t>
    </r>
  </si>
  <si>
    <t xml:space="preserve"> "Волхов" 
г. Санкт-Петербург</t>
  </si>
  <si>
    <t>"Путник" 
МБОУ "Детский дом №5" Вологодская обл.
 г. Вологда</t>
  </si>
  <si>
    <t>Спутник - 1 
 Муезерский р-н республика Карелия</t>
  </si>
  <si>
    <t>Спутник - 2 
республика Карелия</t>
  </si>
  <si>
    <t xml:space="preserve"> "Вьюн"
 Ленинградская область</t>
  </si>
  <si>
    <t>"Свирь" 
г. Санкт-Петербург</t>
  </si>
  <si>
    <t>КВТ "Норд" 
респ. Карелия, 
г. Костомукша</t>
  </si>
  <si>
    <t>Спутник - 3
 респ. Карелия,
 г. Петрозаводск</t>
  </si>
  <si>
    <t xml:space="preserve">Земскова Екатерина, Архиповская Анастасия, Земскова Алена, Синдеева Надежда, Первухина Екатерина, Лапицская Надежда, , </t>
  </si>
  <si>
    <t>Странина Анастасия, Евсеева Ольга, Сайко Кристина, Перттунен Лайма, Калиничева Надежда, Веселова Регина</t>
  </si>
  <si>
    <t>Михайловская Екатерина, Кошкарова Дарья, Волкова Галина, Волкова Виктория, Овчинникова Аксинья, Брюханкова Надежда</t>
  </si>
  <si>
    <t xml:space="preserve">Гришанина Оксана, Бахвалова Мария, Голод Алина , Костюченко Алина,  Горская Елизавета, Иванова Ксения </t>
  </si>
  <si>
    <t>"НОРС - Р" 
Архангельская область</t>
  </si>
  <si>
    <t>Спутник - 4 
респ. Карелия, 
г. Петрозаводск</t>
  </si>
  <si>
    <t>Длинная гонка</t>
  </si>
  <si>
    <t xml:space="preserve">Семёнов Никита, Мельянцов Алексей, Гайдышев Даниил,  Балацун Александр, Орлов Владислав, Белоусов Артем   </t>
  </si>
  <si>
    <t>не стартовали</t>
  </si>
  <si>
    <t>-</t>
  </si>
  <si>
    <t xml:space="preserve">Пулатов Фаррух, Стесев Глеб, Липатов Святослав,  Пугин Максим, Рачков Павел, Солдатенкова Маргарита  </t>
  </si>
  <si>
    <t>ДДТ Петроградского района 
Санкт-Петербурга</t>
  </si>
  <si>
    <t>Гапеев Олег, Гапеев Семен, Гапеев Стас, Быков Кирилл, Детчуев Денис, Иванцев Дмитрий</t>
  </si>
  <si>
    <t xml:space="preserve">    Главный судья                                                                                                     Губаненков С.М., ССВК, СПб</t>
  </si>
  <si>
    <t>Протокол результатов</t>
  </si>
  <si>
    <t>Инспектор соревнований                                                                                       Козлов А.И., ССВК, Москва</t>
  </si>
  <si>
    <t>ГБОУ Балтийский берег - Кадетская школа
г. Санкт-Петербург</t>
  </si>
  <si>
    <t>г. Зеленоград 
сборная Москвы</t>
  </si>
  <si>
    <t>"Пряжа" 
республика Карелия</t>
  </si>
  <si>
    <t>Харченко Артем, Новиков Денис, Владимиров Андрей, Петренко Дмитрий, Ермолов Дмитрий, Хахалев Максим</t>
  </si>
  <si>
    <t xml:space="preserve">Дулепин Роман , Бабурин Сергей,  Воронов Илья, Бойцов Илья, Федоров Евгений, Ильин Максим </t>
  </si>
  <si>
    <t>Лявкуев Валентин, Семёнов Илья, Кондратьев Николай,  Набойщиков Роман, Козлов Степан,Трофимов Станислав</t>
  </si>
  <si>
    <t>Веренич Роман, Наркевич Кирилл, Бахвалов Евгений,  Орова Александра, Марусик Никита,  Тихоненко Илья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</si>
</sst>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mm:ss.0;@"/>
    <numFmt numFmtId="166" formatCode="h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b/>
      <sz val="2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4"/>
  <sheetViews>
    <sheetView tabSelected="1" zoomScale="80" zoomScaleNormal="80" zoomScalePageLayoutView="0" workbookViewId="0" topLeftCell="A23">
      <selection activeCell="I28" sqref="I28"/>
    </sheetView>
  </sheetViews>
  <sheetFormatPr defaultColWidth="9.140625" defaultRowHeight="15"/>
  <cols>
    <col min="1" max="1" width="2.28125" style="2" customWidth="1"/>
    <col min="2" max="2" width="11.140625" style="2" customWidth="1"/>
    <col min="3" max="3" width="25.57421875" style="2" bestFit="1" customWidth="1"/>
    <col min="4" max="4" width="33.57421875" style="2" customWidth="1"/>
    <col min="5" max="5" width="14.140625" style="2" customWidth="1"/>
    <col min="6" max="6" width="12.421875" style="2" bestFit="1" customWidth="1"/>
    <col min="7" max="8" width="17.140625" style="2" customWidth="1"/>
    <col min="9" max="9" width="15.00390625" style="2" bestFit="1" customWidth="1"/>
    <col min="10" max="11" width="15.140625" style="2" bestFit="1" customWidth="1"/>
    <col min="12" max="16384" width="9.140625" style="2" customWidth="1"/>
  </cols>
  <sheetData>
    <row r="1" spans="1:247" ht="18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spans="1:247" ht="18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</row>
    <row r="3" spans="1:247" ht="18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pans="1:247" ht="18" customHeight="1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ht="27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ht="15">
      <c r="A6" s="9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ht="18.75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ht="15">
      <c r="A8" s="45" t="s">
        <v>13</v>
      </c>
      <c r="B8" s="45"/>
      <c r="C8" s="45"/>
      <c r="D8" s="45"/>
      <c r="E8" s="45"/>
      <c r="F8" s="45"/>
      <c r="G8" s="45"/>
      <c r="H8" s="45"/>
      <c r="I8" s="4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ht="15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247" ht="18.75">
      <c r="A10" s="44" t="s">
        <v>46</v>
      </c>
      <c r="B10" s="44"/>
      <c r="C10" s="44"/>
      <c r="D10" s="44"/>
      <c r="E10" s="44"/>
      <c r="F10" s="44"/>
      <c r="G10" s="44"/>
      <c r="H10" s="44"/>
      <c r="I10" s="4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247" ht="15">
      <c r="A11" s="9"/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ht="15">
      <c r="A12" s="41" t="s">
        <v>54</v>
      </c>
      <c r="B12" s="41"/>
      <c r="C12" s="41"/>
      <c r="D12" s="41"/>
      <c r="E12" s="41"/>
      <c r="F12" s="41"/>
      <c r="G12" s="41"/>
      <c r="H12" s="41"/>
      <c r="I12" s="4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</row>
    <row r="13" spans="1:247" ht="15">
      <c r="A13" s="8"/>
      <c r="B13" s="9"/>
      <c r="C13" s="9"/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pans="1:24" ht="15">
      <c r="A14" s="43" t="s">
        <v>16</v>
      </c>
      <c r="B14" s="43"/>
      <c r="C14" s="9"/>
      <c r="D14" s="9"/>
      <c r="E14" s="9"/>
      <c r="F14" s="42" t="s">
        <v>15</v>
      </c>
      <c r="G14" s="42"/>
      <c r="H14" s="42"/>
      <c r="I14" s="42"/>
      <c r="J14" s="8"/>
      <c r="K14" s="8"/>
      <c r="L14" s="8"/>
      <c r="M14" s="8"/>
      <c r="N14"/>
      <c r="O14" s="8"/>
      <c r="P14" s="8"/>
      <c r="Q14" s="8"/>
      <c r="R14" s="8"/>
      <c r="W14" s="8"/>
      <c r="X14" s="8"/>
    </row>
    <row r="15" spans="1:5" ht="15.75">
      <c r="A15" s="5"/>
      <c r="B15" s="5"/>
      <c r="C15" s="5"/>
      <c r="D15" s="5"/>
      <c r="E15" s="5"/>
    </row>
    <row r="16" spans="1:9" ht="45.75" customHeight="1">
      <c r="A16" s="37" t="s">
        <v>1</v>
      </c>
      <c r="B16" s="16" t="s">
        <v>0</v>
      </c>
      <c r="C16" s="16" t="s">
        <v>2</v>
      </c>
      <c r="D16" s="16" t="s">
        <v>3</v>
      </c>
      <c r="E16" s="16" t="s">
        <v>4</v>
      </c>
      <c r="F16" s="16" t="s">
        <v>20</v>
      </c>
      <c r="G16" s="16" t="s">
        <v>21</v>
      </c>
      <c r="H16" s="16" t="s">
        <v>23</v>
      </c>
      <c r="I16" s="16" t="s">
        <v>22</v>
      </c>
    </row>
    <row r="17" spans="1:9" ht="42" customHeight="1">
      <c r="A17" s="28"/>
      <c r="B17" s="4">
        <v>34</v>
      </c>
      <c r="C17" s="1" t="s">
        <v>37</v>
      </c>
      <c r="D17" s="6" t="s">
        <v>29</v>
      </c>
      <c r="E17" s="22">
        <v>0.08333333333333333</v>
      </c>
      <c r="F17" s="18">
        <v>0.1127087962962963</v>
      </c>
      <c r="G17" s="29">
        <f aca="true" t="shared" si="0" ref="G17:G26">F17-E17</f>
        <v>0.029375462962962978</v>
      </c>
      <c r="H17" s="36">
        <v>1</v>
      </c>
      <c r="I17" s="36">
        <v>400</v>
      </c>
    </row>
    <row r="18" spans="1:9" ht="48.75" customHeight="1">
      <c r="A18" s="28"/>
      <c r="B18" s="4">
        <v>33</v>
      </c>
      <c r="C18" s="1" t="s">
        <v>56</v>
      </c>
      <c r="D18" s="6" t="s">
        <v>5</v>
      </c>
      <c r="E18" s="22">
        <v>0.08333333333333333</v>
      </c>
      <c r="F18" s="18">
        <v>0.11272905092592593</v>
      </c>
      <c r="G18" s="29">
        <f t="shared" si="0"/>
        <v>0.029395717592592602</v>
      </c>
      <c r="H18" s="36">
        <v>2</v>
      </c>
      <c r="I18" s="36">
        <f>I17-20</f>
        <v>380</v>
      </c>
    </row>
    <row r="19" spans="1:9" ht="45" customHeight="1">
      <c r="A19" s="28"/>
      <c r="B19" s="4">
        <v>30</v>
      </c>
      <c r="C19" s="1" t="s">
        <v>32</v>
      </c>
      <c r="D19" s="6" t="s">
        <v>31</v>
      </c>
      <c r="E19" s="22">
        <v>0.08333333333333333</v>
      </c>
      <c r="F19" s="18">
        <v>0.1127457175925926</v>
      </c>
      <c r="G19" s="29">
        <f t="shared" si="0"/>
        <v>0.029412384259259267</v>
      </c>
      <c r="H19" s="36">
        <v>3</v>
      </c>
      <c r="I19" s="36">
        <f aca="true" t="shared" si="1" ref="I19:I27">I18-20</f>
        <v>360</v>
      </c>
    </row>
    <row r="20" spans="1:9" ht="40.5" customHeight="1">
      <c r="A20" s="28"/>
      <c r="B20" s="4">
        <v>37</v>
      </c>
      <c r="C20" s="1" t="s">
        <v>57</v>
      </c>
      <c r="D20" s="6" t="s">
        <v>59</v>
      </c>
      <c r="E20" s="22">
        <v>0.08333333333333333</v>
      </c>
      <c r="F20" s="18">
        <v>0.11276527777777778</v>
      </c>
      <c r="G20" s="29">
        <f t="shared" si="0"/>
        <v>0.029431944444444455</v>
      </c>
      <c r="H20" s="36">
        <v>4</v>
      </c>
      <c r="I20" s="36">
        <f t="shared" si="1"/>
        <v>340</v>
      </c>
    </row>
    <row r="21" spans="1:9" ht="48">
      <c r="A21" s="28"/>
      <c r="B21" s="4">
        <v>27</v>
      </c>
      <c r="C21" s="1" t="s">
        <v>34</v>
      </c>
      <c r="D21" s="6" t="s">
        <v>61</v>
      </c>
      <c r="E21" s="22">
        <v>0.09305555555555556</v>
      </c>
      <c r="F21" s="18">
        <v>0.12380763888888889</v>
      </c>
      <c r="G21" s="29">
        <f t="shared" si="0"/>
        <v>0.030752083333333333</v>
      </c>
      <c r="H21" s="36">
        <v>5</v>
      </c>
      <c r="I21" s="36">
        <f t="shared" si="1"/>
        <v>320</v>
      </c>
    </row>
    <row r="22" spans="1:9" ht="63" customHeight="1">
      <c r="A22" s="28"/>
      <c r="B22" s="4">
        <v>21</v>
      </c>
      <c r="C22" s="1" t="s">
        <v>44</v>
      </c>
      <c r="D22" s="6" t="s">
        <v>60</v>
      </c>
      <c r="E22" s="22">
        <v>0.08333333333333333</v>
      </c>
      <c r="F22" s="18">
        <v>0.11568148148148148</v>
      </c>
      <c r="G22" s="29">
        <f t="shared" si="0"/>
        <v>0.032348148148148154</v>
      </c>
      <c r="H22" s="36">
        <v>6</v>
      </c>
      <c r="I22" s="36">
        <f t="shared" si="1"/>
        <v>300</v>
      </c>
    </row>
    <row r="23" spans="1:9" ht="60">
      <c r="A23" s="28"/>
      <c r="B23" s="4">
        <v>23</v>
      </c>
      <c r="C23" s="1" t="s">
        <v>33</v>
      </c>
      <c r="D23" s="6" t="s">
        <v>6</v>
      </c>
      <c r="E23" s="22">
        <v>0.09305555555555556</v>
      </c>
      <c r="F23" s="18">
        <v>0.1255871527777778</v>
      </c>
      <c r="G23" s="29">
        <f t="shared" si="0"/>
        <v>0.032531597222222236</v>
      </c>
      <c r="H23" s="36">
        <v>7</v>
      </c>
      <c r="I23" s="36">
        <f t="shared" si="1"/>
        <v>280</v>
      </c>
    </row>
    <row r="24" spans="1:9" ht="45.75" customHeight="1">
      <c r="A24" s="28"/>
      <c r="B24" s="4">
        <v>38</v>
      </c>
      <c r="C24" s="1" t="s">
        <v>35</v>
      </c>
      <c r="D24" s="6" t="s">
        <v>47</v>
      </c>
      <c r="E24" s="22">
        <v>0.09305555555555556</v>
      </c>
      <c r="F24" s="18">
        <v>0.12656701388888889</v>
      </c>
      <c r="G24" s="29">
        <f t="shared" si="0"/>
        <v>0.03351145833333333</v>
      </c>
      <c r="H24" s="36">
        <v>8</v>
      </c>
      <c r="I24" s="36">
        <f t="shared" si="1"/>
        <v>260</v>
      </c>
    </row>
    <row r="25" spans="1:9" ht="45.75" customHeight="1">
      <c r="A25" s="28"/>
      <c r="B25" s="4">
        <v>36</v>
      </c>
      <c r="C25" s="1" t="s">
        <v>36</v>
      </c>
      <c r="D25" s="6" t="s">
        <v>62</v>
      </c>
      <c r="E25" s="22">
        <v>0.09305555555555556</v>
      </c>
      <c r="F25" s="18">
        <v>0.1286795138888889</v>
      </c>
      <c r="G25" s="29">
        <f t="shared" si="0"/>
        <v>0.035623958333333344</v>
      </c>
      <c r="H25" s="36">
        <v>9</v>
      </c>
      <c r="I25" s="36">
        <f t="shared" si="1"/>
        <v>240</v>
      </c>
    </row>
    <row r="26" spans="1:9" ht="48" customHeight="1">
      <c r="A26" s="28"/>
      <c r="B26" s="4">
        <v>29</v>
      </c>
      <c r="C26" s="1" t="s">
        <v>7</v>
      </c>
      <c r="D26" s="6" t="s">
        <v>30</v>
      </c>
      <c r="E26" s="22">
        <v>0.09305555555555556</v>
      </c>
      <c r="F26" s="18">
        <v>0.1346988425925926</v>
      </c>
      <c r="G26" s="29">
        <f t="shared" si="0"/>
        <v>0.04164328703703704</v>
      </c>
      <c r="H26" s="36">
        <v>10</v>
      </c>
      <c r="I26" s="36">
        <f t="shared" si="1"/>
        <v>220</v>
      </c>
    </row>
    <row r="27" spans="1:9" ht="45">
      <c r="A27" s="3"/>
      <c r="B27" s="3">
        <v>28</v>
      </c>
      <c r="C27" s="3" t="s">
        <v>51</v>
      </c>
      <c r="D27" s="32" t="s">
        <v>50</v>
      </c>
      <c r="E27" s="38">
        <v>0</v>
      </c>
      <c r="F27" s="38">
        <f>E27+G27</f>
        <v>0.06131944444444445</v>
      </c>
      <c r="G27" s="18">
        <v>0.06131944444444445</v>
      </c>
      <c r="H27" s="17">
        <v>11</v>
      </c>
      <c r="I27" s="36">
        <f t="shared" si="1"/>
        <v>200</v>
      </c>
    </row>
    <row r="28" spans="1:9" ht="42" customHeight="1">
      <c r="A28" s="3"/>
      <c r="B28" s="3">
        <v>26</v>
      </c>
      <c r="C28" s="33" t="s">
        <v>58</v>
      </c>
      <c r="D28" s="34" t="s">
        <v>52</v>
      </c>
      <c r="E28" s="3" t="s">
        <v>48</v>
      </c>
      <c r="F28" s="3" t="s">
        <v>49</v>
      </c>
      <c r="G28" s="3" t="s">
        <v>49</v>
      </c>
      <c r="H28" s="17" t="s">
        <v>49</v>
      </c>
      <c r="I28" s="17">
        <v>0</v>
      </c>
    </row>
    <row r="30" spans="2:22" ht="15" customHeight="1">
      <c r="B30" s="40" t="s">
        <v>24</v>
      </c>
      <c r="C30" s="40"/>
      <c r="D30" s="40"/>
      <c r="E30" s="40"/>
      <c r="F30" s="40"/>
      <c r="G30" s="40"/>
      <c r="H30" s="40"/>
      <c r="I30" s="4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3:22" ht="1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ht="15" customHeight="1">
      <c r="B32" s="40" t="s">
        <v>25</v>
      </c>
      <c r="C32" s="40"/>
      <c r="D32" s="40"/>
      <c r="E32" s="40"/>
      <c r="F32" s="40"/>
      <c r="G32" s="40"/>
      <c r="H32" s="40"/>
      <c r="I32" s="4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ht="15"/>
    <row r="34" spans="1:26" s="11" customFormat="1" ht="15">
      <c r="A34"/>
      <c r="B34" s="39" t="s">
        <v>27</v>
      </c>
      <c r="C34" s="39"/>
      <c r="D34" s="39"/>
      <c r="E34" s="39"/>
      <c r="F34" s="39"/>
      <c r="G34" s="39"/>
      <c r="H34" s="39"/>
      <c r="I34" s="39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/>
      <c r="X34"/>
      <c r="Y34"/>
      <c r="Z34"/>
    </row>
  </sheetData>
  <sheetProtection/>
  <mergeCells count="15">
    <mergeCell ref="A10:I10"/>
    <mergeCell ref="A8:I8"/>
    <mergeCell ref="A9:I9"/>
    <mergeCell ref="A1:I1"/>
    <mergeCell ref="A2:I2"/>
    <mergeCell ref="A3:I3"/>
    <mergeCell ref="A4:I4"/>
    <mergeCell ref="A5:I5"/>
    <mergeCell ref="A7:I7"/>
    <mergeCell ref="B34:I34"/>
    <mergeCell ref="B32:I32"/>
    <mergeCell ref="A12:I12"/>
    <mergeCell ref="F14:I14"/>
    <mergeCell ref="A14:B14"/>
    <mergeCell ref="B30:I30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7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1.8515625" style="0" customWidth="1"/>
    <col min="2" max="2" width="11.140625" style="0" customWidth="1"/>
    <col min="3" max="3" width="21.7109375" style="0" customWidth="1"/>
    <col min="4" max="4" width="34.421875" style="0" customWidth="1"/>
    <col min="7" max="7" width="10.00390625" style="0" bestFit="1" customWidth="1"/>
  </cols>
  <sheetData>
    <row r="1" spans="1:247" ht="15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spans="1:247" ht="1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</row>
    <row r="3" spans="1:247" ht="1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pans="1:247" ht="15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ht="35.25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ht="15">
      <c r="A6" s="9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ht="18.75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ht="15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ht="15">
      <c r="A9" s="45" t="s">
        <v>14</v>
      </c>
      <c r="B9" s="45"/>
      <c r="C9" s="45"/>
      <c r="D9" s="45"/>
      <c r="E9" s="45"/>
      <c r="F9" s="45"/>
      <c r="G9" s="45"/>
      <c r="H9" s="45"/>
      <c r="I9" s="4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247" ht="18.75">
      <c r="A10" s="44" t="s">
        <v>46</v>
      </c>
      <c r="B10" s="44"/>
      <c r="C10" s="44"/>
      <c r="D10" s="44"/>
      <c r="E10" s="44"/>
      <c r="F10" s="44"/>
      <c r="G10" s="44"/>
      <c r="H10" s="44"/>
      <c r="I10" s="4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247" ht="15">
      <c r="A11" s="9"/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</row>
    <row r="12" spans="1:247" ht="15">
      <c r="A12" s="41" t="s">
        <v>54</v>
      </c>
      <c r="B12" s="41"/>
      <c r="C12" s="41"/>
      <c r="D12" s="41"/>
      <c r="E12" s="41"/>
      <c r="F12" s="41"/>
      <c r="G12" s="41"/>
      <c r="H12" s="41"/>
      <c r="I12" s="4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</row>
    <row r="13" spans="1:247" ht="15">
      <c r="A13" s="8"/>
      <c r="B13" s="9"/>
      <c r="C13" s="9"/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pans="1:24" s="2" customFormat="1" ht="15">
      <c r="A14" s="10" t="s">
        <v>16</v>
      </c>
      <c r="B14" s="9"/>
      <c r="C14" s="9"/>
      <c r="D14" s="9"/>
      <c r="E14" s="9"/>
      <c r="F14" s="42" t="s">
        <v>15</v>
      </c>
      <c r="G14" s="42"/>
      <c r="H14" s="42"/>
      <c r="I14" s="42"/>
      <c r="J14" s="8"/>
      <c r="K14" s="8"/>
      <c r="L14" s="8"/>
      <c r="M14" s="8"/>
      <c r="N14"/>
      <c r="O14" s="8"/>
      <c r="P14" s="8"/>
      <c r="Q14" s="8"/>
      <c r="R14" s="8"/>
      <c r="W14" s="8"/>
      <c r="X14" s="8"/>
    </row>
    <row r="15" spans="1:5" s="2" customFormat="1" ht="15.75">
      <c r="A15" s="5"/>
      <c r="B15" s="5"/>
      <c r="C15" s="5"/>
      <c r="D15" s="5"/>
      <c r="E15" s="5"/>
    </row>
    <row r="16" spans="1:9" s="2" customFormat="1" ht="33.75" customHeight="1">
      <c r="A16" s="37" t="s">
        <v>1</v>
      </c>
      <c r="B16" s="16" t="s">
        <v>0</v>
      </c>
      <c r="C16" s="16" t="s">
        <v>2</v>
      </c>
      <c r="D16" s="16" t="s">
        <v>3</v>
      </c>
      <c r="E16" s="16" t="s">
        <v>4</v>
      </c>
      <c r="F16" s="16" t="s">
        <v>20</v>
      </c>
      <c r="G16" s="16" t="s">
        <v>21</v>
      </c>
      <c r="H16" s="16" t="s">
        <v>23</v>
      </c>
      <c r="I16" s="16" t="s">
        <v>22</v>
      </c>
    </row>
    <row r="17" spans="1:9" s="2" customFormat="1" ht="36">
      <c r="A17" s="27">
        <v>3</v>
      </c>
      <c r="B17" s="3">
        <v>35</v>
      </c>
      <c r="C17" s="4" t="s">
        <v>8</v>
      </c>
      <c r="D17" s="24" t="s">
        <v>43</v>
      </c>
      <c r="E17" s="18">
        <v>0.10277777777777779</v>
      </c>
      <c r="F17" s="18">
        <v>0.13568622685185186</v>
      </c>
      <c r="G17" s="29">
        <f>F17-E17</f>
        <v>0.03290844907407407</v>
      </c>
      <c r="H17" s="3">
        <v>1</v>
      </c>
      <c r="I17" s="3">
        <v>400</v>
      </c>
    </row>
    <row r="18" spans="1:9" s="2" customFormat="1" ht="48">
      <c r="A18" s="20"/>
      <c r="B18" s="3">
        <v>39</v>
      </c>
      <c r="C18" s="21" t="s">
        <v>9</v>
      </c>
      <c r="D18" s="25" t="s">
        <v>40</v>
      </c>
      <c r="E18" s="18">
        <v>0.10277777777777779</v>
      </c>
      <c r="F18" s="18">
        <v>0.1365392361111111</v>
      </c>
      <c r="G18" s="29">
        <f>F18-E18</f>
        <v>0.033761458333333313</v>
      </c>
      <c r="H18" s="3">
        <v>2</v>
      </c>
      <c r="I18" s="3">
        <f>I17-20</f>
        <v>380</v>
      </c>
    </row>
    <row r="19" spans="1:9" s="2" customFormat="1" ht="48">
      <c r="A19" s="20"/>
      <c r="B19" s="7">
        <v>22</v>
      </c>
      <c r="C19" s="1" t="s">
        <v>39</v>
      </c>
      <c r="D19" s="6" t="s">
        <v>42</v>
      </c>
      <c r="E19" s="18">
        <v>0.10277777777777779</v>
      </c>
      <c r="F19" s="18">
        <v>0.14074641203703706</v>
      </c>
      <c r="G19" s="29">
        <f>F19-E19</f>
        <v>0.03796863425925927</v>
      </c>
      <c r="H19" s="3">
        <v>3</v>
      </c>
      <c r="I19" s="3">
        <f>I18-20</f>
        <v>360</v>
      </c>
    </row>
    <row r="20" spans="1:9" s="2" customFormat="1" ht="45">
      <c r="A20" s="20"/>
      <c r="B20" s="3">
        <v>40</v>
      </c>
      <c r="C20" s="23" t="s">
        <v>45</v>
      </c>
      <c r="D20" s="26" t="s">
        <v>10</v>
      </c>
      <c r="E20" s="18">
        <v>0.10277777777777779</v>
      </c>
      <c r="F20" s="18">
        <v>0.14511666666666667</v>
      </c>
      <c r="G20" s="35">
        <f>F20-E20</f>
        <v>0.042338888888888884</v>
      </c>
      <c r="H20" s="3">
        <v>4</v>
      </c>
      <c r="I20" s="3">
        <f>I19-20</f>
        <v>340</v>
      </c>
    </row>
    <row r="21" spans="1:9" s="2" customFormat="1" ht="45">
      <c r="A21" s="20"/>
      <c r="B21" s="3">
        <v>32</v>
      </c>
      <c r="C21" s="1" t="s">
        <v>38</v>
      </c>
      <c r="D21" s="6" t="s">
        <v>41</v>
      </c>
      <c r="E21" s="18">
        <v>0.10277777777777779</v>
      </c>
      <c r="F21" s="18">
        <v>0.14891724537037035</v>
      </c>
      <c r="G21" s="35">
        <f>F21-E21</f>
        <v>0.04613946759259256</v>
      </c>
      <c r="H21" s="3">
        <v>5</v>
      </c>
      <c r="I21" s="3">
        <f>I20-20</f>
        <v>320</v>
      </c>
    </row>
    <row r="22" s="2" customFormat="1" ht="15"/>
    <row r="23" spans="2:22" ht="15" customHeight="1">
      <c r="B23" s="40" t="s">
        <v>24</v>
      </c>
      <c r="C23" s="40"/>
      <c r="D23" s="40"/>
      <c r="E23" s="40"/>
      <c r="F23" s="40"/>
      <c r="G23" s="40"/>
      <c r="H23" s="40"/>
      <c r="I23" s="4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3:22" ht="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15" customHeight="1">
      <c r="B25" s="40" t="s">
        <v>53</v>
      </c>
      <c r="C25" s="40"/>
      <c r="D25" s="40"/>
      <c r="E25" s="40"/>
      <c r="F25" s="40"/>
      <c r="G25" s="40"/>
      <c r="H25" s="40"/>
      <c r="I25" s="4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3:10" ht="15">
      <c r="C26" s="40"/>
      <c r="D26" s="40"/>
      <c r="E26" s="40"/>
      <c r="F26" s="40"/>
      <c r="G26" s="40"/>
      <c r="H26" s="40"/>
      <c r="I26" s="40"/>
      <c r="J26" s="40"/>
    </row>
    <row r="27" spans="1:26" s="11" customFormat="1" ht="15">
      <c r="A27"/>
      <c r="B27" s="40" t="s">
        <v>55</v>
      </c>
      <c r="C27" s="40"/>
      <c r="D27" s="40"/>
      <c r="E27" s="40"/>
      <c r="F27" s="40"/>
      <c r="G27" s="40"/>
      <c r="H27" s="40"/>
      <c r="I27" s="4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/>
      <c r="X27"/>
      <c r="Y27"/>
      <c r="Z27"/>
    </row>
  </sheetData>
  <sheetProtection/>
  <mergeCells count="15">
    <mergeCell ref="A7:I7"/>
    <mergeCell ref="A1:I1"/>
    <mergeCell ref="A2:I2"/>
    <mergeCell ref="A3:I3"/>
    <mergeCell ref="A4:I4"/>
    <mergeCell ref="A5:I5"/>
    <mergeCell ref="B25:I25"/>
    <mergeCell ref="B27:I27"/>
    <mergeCell ref="A8:I8"/>
    <mergeCell ref="A9:I9"/>
    <mergeCell ref="A10:I10"/>
    <mergeCell ref="A12:I12"/>
    <mergeCell ref="F14:I14"/>
    <mergeCell ref="B23:I23"/>
    <mergeCell ref="C26:J2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2013-06-30T07:14:34Z</cp:lastPrinted>
  <dcterms:created xsi:type="dcterms:W3CDTF">2006-09-16T00:00:00Z</dcterms:created>
  <dcterms:modified xsi:type="dcterms:W3CDTF">2013-06-30T17:07:54Z</dcterms:modified>
  <cp:category/>
  <cp:version/>
  <cp:contentType/>
  <cp:contentStatus/>
</cp:coreProperties>
</file>